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4" i="1"/>
  <c r="B14"/>
  <c r="F17"/>
  <c r="G17"/>
  <c r="H17"/>
  <c r="I17"/>
  <c r="J17"/>
  <c r="B592"/>
  <c r="A592"/>
  <c r="B466"/>
  <c r="A466"/>
  <c r="B459"/>
  <c r="A459"/>
  <c r="B452"/>
  <c r="A452"/>
  <c r="B447"/>
  <c r="A447"/>
  <c r="B437"/>
  <c r="A437"/>
  <c r="B433"/>
  <c r="A433"/>
  <c r="B424"/>
  <c r="A424"/>
  <c r="B417"/>
  <c r="A417"/>
  <c r="B410"/>
  <c r="A410"/>
  <c r="B405"/>
  <c r="A405"/>
  <c r="B395"/>
  <c r="A395"/>
  <c r="B391"/>
  <c r="A391"/>
  <c r="B382"/>
  <c r="A382"/>
  <c r="B375"/>
  <c r="A375"/>
  <c r="B368"/>
  <c r="A368"/>
  <c r="B363"/>
  <c r="A363"/>
  <c r="B353"/>
  <c r="A353"/>
  <c r="B349"/>
  <c r="A349"/>
  <c r="L348"/>
  <c r="B340"/>
  <c r="A340"/>
  <c r="B333"/>
  <c r="A333"/>
  <c r="B326"/>
  <c r="A326"/>
  <c r="B321"/>
  <c r="A321"/>
  <c r="B311"/>
  <c r="A311"/>
  <c r="B307"/>
  <c r="A307"/>
  <c r="L306"/>
  <c r="B298"/>
  <c r="A298"/>
  <c r="B291"/>
  <c r="A291"/>
  <c r="B284"/>
  <c r="A284"/>
  <c r="B279"/>
  <c r="A279"/>
  <c r="B269"/>
  <c r="A269"/>
  <c r="A265"/>
  <c r="L264"/>
  <c r="B256"/>
  <c r="A256"/>
  <c r="B249"/>
  <c r="A249"/>
  <c r="B242"/>
  <c r="A242"/>
  <c r="B237"/>
  <c r="A237"/>
  <c r="B227"/>
  <c r="A227"/>
  <c r="B223"/>
  <c r="A223"/>
  <c r="L222"/>
  <c r="B214"/>
  <c r="A214"/>
  <c r="B207"/>
  <c r="A207"/>
  <c r="B200"/>
  <c r="A200"/>
  <c r="B195"/>
  <c r="A195"/>
  <c r="B185"/>
  <c r="A185"/>
  <c r="B181"/>
  <c r="A181"/>
  <c r="L180"/>
  <c r="B172"/>
  <c r="A172"/>
  <c r="B165"/>
  <c r="A165"/>
  <c r="B158"/>
  <c r="A158"/>
  <c r="B153"/>
  <c r="A153"/>
  <c r="B143"/>
  <c r="A143"/>
  <c r="B139"/>
  <c r="A139"/>
  <c r="L138"/>
  <c r="B130"/>
  <c r="A130"/>
  <c r="B123"/>
  <c r="A123"/>
  <c r="B116"/>
  <c r="A116"/>
  <c r="B111"/>
  <c r="A111"/>
  <c r="B101"/>
  <c r="A101"/>
  <c r="B97"/>
  <c r="A97"/>
  <c r="L96"/>
  <c r="B88"/>
  <c r="A88"/>
  <c r="B81"/>
  <c r="A81"/>
  <c r="B74"/>
  <c r="A74"/>
  <c r="B69"/>
  <c r="A69"/>
  <c r="B59"/>
  <c r="A59"/>
  <c r="B55"/>
  <c r="A55"/>
  <c r="L54"/>
  <c r="B46"/>
  <c r="A46"/>
  <c r="J45"/>
  <c r="I45"/>
  <c r="H45"/>
  <c r="G45"/>
  <c r="F45"/>
  <c r="B39"/>
  <c r="A39"/>
  <c r="J38"/>
  <c r="I38"/>
  <c r="H38"/>
  <c r="G38"/>
  <c r="F38"/>
  <c r="B32"/>
  <c r="A32"/>
  <c r="J31"/>
  <c r="I31"/>
  <c r="H31"/>
  <c r="G31"/>
  <c r="B27"/>
  <c r="A27"/>
  <c r="J26"/>
  <c r="I26"/>
  <c r="H26"/>
  <c r="G26"/>
  <c r="B18"/>
  <c r="A18"/>
  <c r="L13"/>
  <c r="J13"/>
  <c r="I13"/>
  <c r="H13"/>
  <c r="G13"/>
  <c r="F592" l="1"/>
  <c r="J592"/>
  <c r="I592"/>
  <c r="H592"/>
  <c r="G46"/>
  <c r="G592"/>
  <c r="I46"/>
  <c r="F46"/>
  <c r="H46"/>
  <c r="J46"/>
  <c r="H593" l="1"/>
  <c r="J593"/>
  <c r="I593"/>
  <c r="F593"/>
  <c r="G593"/>
  <c r="L592" l="1"/>
  <c r="L31"/>
  <c r="L26"/>
  <c r="L157"/>
  <c r="L152"/>
  <c r="L68"/>
  <c r="L73"/>
  <c r="L241"/>
  <c r="L236"/>
  <c r="L58"/>
  <c r="L88"/>
  <c r="L340"/>
  <c r="L310"/>
  <c r="L122"/>
  <c r="L172"/>
  <c r="L142"/>
  <c r="L38"/>
  <c r="L256"/>
  <c r="L226"/>
  <c r="L290"/>
  <c r="L213"/>
  <c r="L283"/>
  <c r="L278"/>
  <c r="L45"/>
  <c r="L298"/>
  <c r="L268"/>
  <c r="L214"/>
  <c r="L184"/>
  <c r="L255"/>
  <c r="L194"/>
  <c r="L199"/>
  <c r="L87"/>
  <c r="L100"/>
  <c r="L130"/>
  <c r="L17"/>
  <c r="L46"/>
  <c r="L593"/>
  <c r="L206"/>
  <c r="L332"/>
  <c r="L297"/>
  <c r="L171"/>
  <c r="L80"/>
  <c r="L339"/>
  <c r="L248"/>
  <c r="L320"/>
  <c r="L325"/>
  <c r="L110"/>
  <c r="L115"/>
  <c r="L129"/>
  <c r="L352"/>
  <c r="L164"/>
</calcChain>
</file>

<file path=xl/sharedStrings.xml><?xml version="1.0" encoding="utf-8"?>
<sst xmlns="http://schemas.openxmlformats.org/spreadsheetml/2006/main" count="457" uniqueCount="72">
  <si>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</si>
  <si>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</si>
  <si>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</si>
  <si>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</si>
  <si>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</si>
  <si>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</si>
  <si>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</si>
  <si>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</si>
  <si>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</si>
  <si>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</si>
  <si>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</si>
  <si>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</si>
  <si>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</si>
  <si>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</si>
  <si>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</si>
  <si>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</si>
  <si>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</si>
  <si>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</si>
  <si>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</si>
  <si>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</si>
  <si>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</si>
  <si>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</si>
  <si>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</si>
  <si>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</si>
  <si>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</si>
  <si>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</si>
  <si>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</si>
  <si>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</si>
  <si>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</si>
  <si>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</si>
  <si>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</si>
  <si>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</si>
  <si>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</si>
  <si>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</si>
  <si>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</si>
  <si>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</si>
  <si>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</si>
  <si>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</si>
  <si>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</si>
  <si>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</si>
  <si>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</si>
  <si>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</si>
  <si>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</si>
  <si>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</si>
  <si>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</si>
  <si>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г.Иркутска СОШ № 24</t>
  </si>
  <si>
    <t>пром.выпуск</t>
  </si>
  <si>
    <t>конд.изд.</t>
  </si>
  <si>
    <t>Хлеб пшеничный</t>
  </si>
  <si>
    <t>Хлеб ржаной</t>
  </si>
  <si>
    <t>хлеб белый</t>
  </si>
  <si>
    <t>Картофельное пюре</t>
  </si>
  <si>
    <t>М 2017 № 128</t>
  </si>
  <si>
    <t>Борщ с капустой и картофелем со сметаной</t>
  </si>
  <si>
    <t>200/10</t>
  </si>
  <si>
    <t>М 2017 № 82</t>
  </si>
  <si>
    <t>Напиток с витаминами и пребиотиками "Витошка"</t>
  </si>
  <si>
    <t>ТТК № 2345</t>
  </si>
  <si>
    <t>Каша жидкая молочная гречневая</t>
  </si>
  <si>
    <t>М2020№54-20к</t>
  </si>
  <si>
    <t>Сок фруктовый</t>
  </si>
  <si>
    <t>хлеб черный</t>
  </si>
  <si>
    <t>Птица, тушеная в соусе</t>
  </si>
  <si>
    <t>М2017№290                М2017№ 331</t>
  </si>
  <si>
    <t>Каша молочная "Дружба"</t>
  </si>
  <si>
    <t>Н2020№54-16к</t>
  </si>
  <si>
    <t>Чай с молоком и сахаром</t>
  </si>
  <si>
    <t>Н2020№54-6гн</t>
  </si>
  <si>
    <t>Яйцо отварное</t>
  </si>
  <si>
    <t>М2017 №209</t>
  </si>
  <si>
    <t>Директор школы</t>
  </si>
  <si>
    <t>Шаравина Н.В.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</si>
</sst>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9.85546875" style="2" customWidth="1"/>
    <col min="12" max="16384" width="9.140625" style="2"/>
  </cols>
  <sheetData>
    <row r="1" spans="1:12" ht="15">
      <c r="A1" s="1" t="s">
        <v>7</v>
      </c>
      <c r="C1" s="72" t="s">
        <v>45</v>
      </c>
      <c r="D1" s="73"/>
      <c r="E1" s="73"/>
      <c r="F1" s="13" t="s">
        <v>16</v>
      </c>
      <c r="G1" s="2" t="s">
        <v>17</v>
      </c>
      <c r="H1" s="74" t="s">
        <v>70</v>
      </c>
      <c r="I1" s="74"/>
      <c r="J1" s="74"/>
      <c r="K1" s="74"/>
    </row>
    <row r="2" spans="1:12" ht="18">
      <c r="A2" s="43" t="s">
        <v>6</v>
      </c>
      <c r="C2" s="2"/>
      <c r="G2" s="2" t="s">
        <v>18</v>
      </c>
      <c r="H2" s="74" t="s">
        <v>71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4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40.5" customHeight="1">
      <c r="A6" s="22">
        <v>2</v>
      </c>
      <c r="B6" s="23">
        <v>3</v>
      </c>
      <c r="C6" s="24" t="s">
        <v>20</v>
      </c>
      <c r="D6" s="5" t="s">
        <v>21</v>
      </c>
      <c r="E6" s="47" t="s">
        <v>64</v>
      </c>
      <c r="F6" s="48">
        <v>200</v>
      </c>
      <c r="G6" s="48">
        <v>5</v>
      </c>
      <c r="H6" s="48">
        <v>6.9</v>
      </c>
      <c r="I6" s="48">
        <v>23.9</v>
      </c>
      <c r="J6" s="48">
        <v>177.7</v>
      </c>
      <c r="K6" s="49" t="s">
        <v>65</v>
      </c>
      <c r="L6" s="48"/>
    </row>
    <row r="7" spans="1:12" ht="15">
      <c r="A7" s="25"/>
      <c r="B7" s="16"/>
      <c r="C7" s="11"/>
      <c r="D7" s="6" t="s">
        <v>27</v>
      </c>
      <c r="E7" s="50" t="s">
        <v>68</v>
      </c>
      <c r="F7" s="51">
        <v>50</v>
      </c>
      <c r="G7" s="51">
        <v>6.35</v>
      </c>
      <c r="H7" s="51">
        <v>5.75</v>
      </c>
      <c r="I7" s="51">
        <v>0.35</v>
      </c>
      <c r="J7" s="51">
        <v>78.55</v>
      </c>
      <c r="K7" s="52" t="s">
        <v>69</v>
      </c>
      <c r="L7" s="51"/>
    </row>
    <row r="8" spans="1:12" ht="15">
      <c r="A8" s="25"/>
      <c r="B8" s="16"/>
      <c r="C8" s="11"/>
      <c r="D8" s="7" t="s">
        <v>22</v>
      </c>
      <c r="E8" s="50" t="s">
        <v>66</v>
      </c>
      <c r="F8" s="51">
        <v>200</v>
      </c>
      <c r="G8" s="51">
        <v>1.5</v>
      </c>
      <c r="H8" s="51">
        <v>1.4</v>
      </c>
      <c r="I8" s="51">
        <v>8.6</v>
      </c>
      <c r="J8" s="51">
        <v>53</v>
      </c>
      <c r="K8" s="52" t="s">
        <v>67</v>
      </c>
      <c r="L8" s="51"/>
    </row>
    <row r="9" spans="1:12" ht="15">
      <c r="A9" s="25"/>
      <c r="B9" s="16"/>
      <c r="C9" s="11"/>
      <c r="D9" s="7" t="s">
        <v>50</v>
      </c>
      <c r="E9" s="50" t="s">
        <v>48</v>
      </c>
      <c r="F9" s="51">
        <v>20</v>
      </c>
      <c r="G9" s="51">
        <v>1.5</v>
      </c>
      <c r="H9" s="51">
        <v>0.16</v>
      </c>
      <c r="I9" s="51">
        <v>9.8000000000000007</v>
      </c>
      <c r="J9" s="51">
        <v>46.64</v>
      </c>
      <c r="K9" s="52" t="s">
        <v>46</v>
      </c>
      <c r="L9" s="51"/>
    </row>
    <row r="10" spans="1:12" ht="15">
      <c r="A10" s="25"/>
      <c r="B10" s="16"/>
      <c r="C10" s="11"/>
      <c r="D10" s="7" t="s">
        <v>33</v>
      </c>
      <c r="E10" s="50" t="s">
        <v>49</v>
      </c>
      <c r="F10" s="51">
        <v>30</v>
      </c>
      <c r="G10" s="51">
        <v>0.18</v>
      </c>
      <c r="H10" s="51">
        <v>0.36</v>
      </c>
      <c r="I10" s="51">
        <v>10.02</v>
      </c>
      <c r="J10" s="51">
        <v>44.04</v>
      </c>
      <c r="K10" s="52" t="s">
        <v>46</v>
      </c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/>
      <c r="E13" s="9"/>
      <c r="F13" s="21">
        <v>500</v>
      </c>
      <c r="G13" s="21">
        <f t="shared" ref="G13:J13" si="0">SUM(G6:G12)</f>
        <v>14.53</v>
      </c>
      <c r="H13" s="21">
        <f t="shared" si="0"/>
        <v>14.57</v>
      </c>
      <c r="I13" s="21">
        <f t="shared" si="0"/>
        <v>52.67</v>
      </c>
      <c r="J13" s="21">
        <f t="shared" si="0"/>
        <v>399.93</v>
      </c>
      <c r="K13" s="27"/>
      <c r="L13" s="21">
        <f t="shared" ref="L13" si="1">SUM(L6:L12)</f>
        <v>0</v>
      </c>
    </row>
    <row r="14" spans="1:12" ht="15">
      <c r="A14" s="28">
        <f>A6</f>
        <v>2</v>
      </c>
      <c r="B14" s="14">
        <f>B6</f>
        <v>3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SUM(L14:L21)</f>
        <v>0</v>
      </c>
    </row>
    <row r="18" spans="1:12" ht="25.5">
      <c r="A18" s="28">
        <f>A6</f>
        <v>2</v>
      </c>
      <c r="B18" s="14">
        <f>B6</f>
        <v>3</v>
      </c>
      <c r="C18" s="10" t="s">
        <v>26</v>
      </c>
      <c r="D18" s="7" t="s">
        <v>28</v>
      </c>
      <c r="E18" s="50" t="s">
        <v>53</v>
      </c>
      <c r="F18" s="51" t="s">
        <v>54</v>
      </c>
      <c r="G18" s="51">
        <v>1.65</v>
      </c>
      <c r="H18" s="51">
        <v>4.9000000000000004</v>
      </c>
      <c r="I18" s="51">
        <v>9.15</v>
      </c>
      <c r="J18" s="51">
        <v>87.3</v>
      </c>
      <c r="K18" s="52" t="s">
        <v>55</v>
      </c>
      <c r="L18" s="51"/>
    </row>
    <row r="19" spans="1:12" ht="25.5">
      <c r="A19" s="25"/>
      <c r="B19" s="16"/>
      <c r="C19" s="11"/>
      <c r="D19" s="7" t="s">
        <v>29</v>
      </c>
      <c r="E19" s="50" t="s">
        <v>62</v>
      </c>
      <c r="F19" s="51">
        <v>100</v>
      </c>
      <c r="G19" s="51">
        <v>11.94</v>
      </c>
      <c r="H19" s="51">
        <v>10.119999999999999</v>
      </c>
      <c r="I19" s="51">
        <v>3.51</v>
      </c>
      <c r="J19" s="51">
        <v>152.88</v>
      </c>
      <c r="K19" s="52" t="s">
        <v>63</v>
      </c>
      <c r="L19" s="51"/>
    </row>
    <row r="20" spans="1:12" ht="15.75" customHeight="1">
      <c r="A20" s="25"/>
      <c r="B20" s="16"/>
      <c r="C20" s="11"/>
      <c r="D20" s="7" t="s">
        <v>30</v>
      </c>
      <c r="E20" s="50" t="s">
        <v>51</v>
      </c>
      <c r="F20" s="51">
        <v>180</v>
      </c>
      <c r="G20" s="51">
        <v>3.72</v>
      </c>
      <c r="H20" s="51">
        <v>11</v>
      </c>
      <c r="I20" s="51">
        <v>21.6</v>
      </c>
      <c r="J20" s="51">
        <v>200.28</v>
      </c>
      <c r="K20" s="52" t="s">
        <v>52</v>
      </c>
      <c r="L20" s="51"/>
    </row>
    <row r="21" spans="1:12" ht="25.5">
      <c r="A21" s="25"/>
      <c r="B21" s="16"/>
      <c r="C21" s="11"/>
      <c r="D21" s="7" t="s">
        <v>31</v>
      </c>
      <c r="E21" s="50" t="s">
        <v>56</v>
      </c>
      <c r="F21" s="51">
        <v>180</v>
      </c>
      <c r="G21" s="51">
        <v>0</v>
      </c>
      <c r="H21" s="51">
        <v>0</v>
      </c>
      <c r="I21" s="51">
        <v>16.739999999999998</v>
      </c>
      <c r="J21" s="51">
        <v>66.959999999999994</v>
      </c>
      <c r="K21" s="52" t="s">
        <v>57</v>
      </c>
      <c r="L21" s="51"/>
    </row>
    <row r="22" spans="1:12" ht="15">
      <c r="A22" s="25"/>
      <c r="B22" s="16"/>
      <c r="C22" s="11"/>
      <c r="D22" s="7" t="s">
        <v>50</v>
      </c>
      <c r="E22" s="50" t="s">
        <v>48</v>
      </c>
      <c r="F22" s="51">
        <v>40</v>
      </c>
      <c r="G22" s="51">
        <v>3.04</v>
      </c>
      <c r="H22" s="51">
        <v>0.32</v>
      </c>
      <c r="I22" s="51">
        <v>19.68</v>
      </c>
      <c r="J22" s="51">
        <v>93.76</v>
      </c>
      <c r="K22" s="52" t="s">
        <v>46</v>
      </c>
      <c r="L22" s="51"/>
    </row>
    <row r="23" spans="1:12" ht="15">
      <c r="A23" s="25"/>
      <c r="B23" s="16"/>
      <c r="C23" s="11"/>
      <c r="D23" s="7" t="s">
        <v>33</v>
      </c>
      <c r="E23" s="50" t="s">
        <v>49</v>
      </c>
      <c r="F23" s="51">
        <v>30</v>
      </c>
      <c r="G23" s="51">
        <v>0.18</v>
      </c>
      <c r="H23" s="51">
        <v>0.36</v>
      </c>
      <c r="I23" s="51">
        <v>10.02</v>
      </c>
      <c r="J23" s="51">
        <v>44.04</v>
      </c>
      <c r="K23" s="52" t="s">
        <v>46</v>
      </c>
      <c r="L23" s="51"/>
    </row>
    <row r="24" spans="1:12" ht="15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.75" thickBot="1">
      <c r="A26" s="26"/>
      <c r="B26" s="18"/>
      <c r="C26" s="8"/>
      <c r="D26" s="19" t="s">
        <v>39</v>
      </c>
      <c r="E26" s="9"/>
      <c r="F26" s="21">
        <v>740</v>
      </c>
      <c r="G26" s="21">
        <f t="shared" ref="G26:J26" si="3">SUM(G18:G25)</f>
        <v>20.529999999999998</v>
      </c>
      <c r="H26" s="21">
        <f t="shared" si="3"/>
        <v>26.7</v>
      </c>
      <c r="I26" s="21">
        <f t="shared" si="3"/>
        <v>80.7</v>
      </c>
      <c r="J26" s="21">
        <f t="shared" si="3"/>
        <v>645.22</v>
      </c>
      <c r="K26" s="27"/>
      <c r="L26" s="21">
        <f ca="1">SUM(L23:L31)</f>
        <v>0</v>
      </c>
    </row>
    <row r="27" spans="1:12" ht="25.5">
      <c r="A27" s="28">
        <f>A6</f>
        <v>2</v>
      </c>
      <c r="B27" s="14">
        <f>B6</f>
        <v>3</v>
      </c>
      <c r="C27" s="10" t="s">
        <v>34</v>
      </c>
      <c r="D27" s="5" t="s">
        <v>21</v>
      </c>
      <c r="E27" s="47" t="s">
        <v>58</v>
      </c>
      <c r="F27" s="48">
        <v>150</v>
      </c>
      <c r="G27" s="48">
        <v>5.33</v>
      </c>
      <c r="H27" s="48">
        <v>4.9000000000000004</v>
      </c>
      <c r="I27" s="48">
        <v>20.8</v>
      </c>
      <c r="J27" s="48">
        <v>148.62</v>
      </c>
      <c r="K27" s="49" t="s">
        <v>59</v>
      </c>
      <c r="L27" s="51"/>
    </row>
    <row r="28" spans="1:12" ht="15">
      <c r="A28" s="25"/>
      <c r="B28" s="16"/>
      <c r="C28" s="11"/>
      <c r="D28" s="7" t="s">
        <v>31</v>
      </c>
      <c r="E28" s="50" t="s">
        <v>60</v>
      </c>
      <c r="F28" s="51">
        <v>180</v>
      </c>
      <c r="G28" s="51">
        <v>0.9</v>
      </c>
      <c r="H28" s="51">
        <v>0.18</v>
      </c>
      <c r="I28" s="51">
        <v>18.18</v>
      </c>
      <c r="J28" s="51">
        <v>77.94</v>
      </c>
      <c r="K28" s="52" t="s">
        <v>46</v>
      </c>
      <c r="L28" s="51"/>
    </row>
    <row r="29" spans="1:12" ht="15">
      <c r="A29" s="25"/>
      <c r="B29" s="16"/>
      <c r="C29" s="11"/>
      <c r="D29" s="7" t="s">
        <v>61</v>
      </c>
      <c r="E29" s="50" t="s">
        <v>49</v>
      </c>
      <c r="F29" s="51">
        <v>20</v>
      </c>
      <c r="G29" s="51">
        <v>0.12</v>
      </c>
      <c r="H29" s="51">
        <v>0.24</v>
      </c>
      <c r="I29" s="51">
        <v>6.68</v>
      </c>
      <c r="J29" s="51">
        <v>29.36</v>
      </c>
      <c r="K29" s="52" t="s">
        <v>46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6"/>
      <c r="B31" s="18"/>
      <c r="C31" s="8"/>
      <c r="D31" s="19" t="s">
        <v>39</v>
      </c>
      <c r="E31" s="9"/>
      <c r="F31" s="21">
        <v>380</v>
      </c>
      <c r="G31" s="21">
        <f t="shared" ref="G31:J31" si="4">SUM(G27:G30)</f>
        <v>6.3500000000000005</v>
      </c>
      <c r="H31" s="21">
        <f t="shared" si="4"/>
        <v>5.32</v>
      </c>
      <c r="I31" s="21">
        <f t="shared" si="4"/>
        <v>45.660000000000004</v>
      </c>
      <c r="J31" s="21">
        <f t="shared" si="4"/>
        <v>255.92000000000002</v>
      </c>
      <c r="K31" s="27"/>
      <c r="L31" s="21">
        <f ca="1">SUM(L24:L30)</f>
        <v>0</v>
      </c>
    </row>
    <row r="32" spans="1:12" ht="15">
      <c r="A32" s="28">
        <f>A6</f>
        <v>2</v>
      </c>
      <c r="B32" s="14">
        <f>B6</f>
        <v>3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5">SUM(G32:G37)</f>
        <v>0</v>
      </c>
      <c r="H38" s="21">
        <f t="shared" si="5"/>
        <v>0</v>
      </c>
      <c r="I38" s="21">
        <f t="shared" si="5"/>
        <v>0</v>
      </c>
      <c r="J38" s="21">
        <f t="shared" si="5"/>
        <v>0</v>
      </c>
      <c r="K38" s="27"/>
      <c r="L38" s="21">
        <f ca="1">SUM(L32:L40)</f>
        <v>0</v>
      </c>
    </row>
    <row r="39" spans="1:12" ht="15">
      <c r="A39" s="28">
        <f>A6</f>
        <v>2</v>
      </c>
      <c r="B39" s="14">
        <f>B6</f>
        <v>3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6">SUM(G39:G44)</f>
        <v>0</v>
      </c>
      <c r="H45" s="21">
        <f t="shared" si="6"/>
        <v>0</v>
      </c>
      <c r="I45" s="21">
        <f t="shared" si="6"/>
        <v>0</v>
      </c>
      <c r="J45" s="21">
        <f t="shared" si="6"/>
        <v>0</v>
      </c>
      <c r="K45" s="27"/>
      <c r="L45" s="21">
        <f ca="1">SUM(L39:L47)</f>
        <v>0</v>
      </c>
    </row>
    <row r="46" spans="1:12" ht="15">
      <c r="A46" s="31">
        <f>A6</f>
        <v>2</v>
      </c>
      <c r="B46" s="32">
        <f>B6</f>
        <v>3</v>
      </c>
      <c r="C46" s="70" t="s">
        <v>4</v>
      </c>
      <c r="D46" s="71"/>
      <c r="E46" s="33"/>
      <c r="F46" s="34">
        <f>F13+F17+F26+F31+F38+F45</f>
        <v>1620</v>
      </c>
      <c r="G46" s="34">
        <f>G13+G17+G26+G31+G38+G45</f>
        <v>41.41</v>
      </c>
      <c r="H46" s="34">
        <f>H13+H17+H26+H31+H38+H45</f>
        <v>46.589999999999996</v>
      </c>
      <c r="I46" s="34">
        <f>I13+I17+I26+I31+I38+I45</f>
        <v>179.03</v>
      </c>
      <c r="J46" s="34">
        <f>J13+J17+J26+J31+J38+J45</f>
        <v>1301.0700000000002</v>
      </c>
      <c r="K46" s="35"/>
      <c r="L46" s="34">
        <f ca="1">L13+L17+L26+L31+L38+L45</f>
        <v>0</v>
      </c>
    </row>
    <row r="47" spans="1:12" ht="15">
      <c r="A47" s="15">
        <v>1</v>
      </c>
      <c r="B47" s="16">
        <v>2</v>
      </c>
      <c r="C47" s="24" t="s">
        <v>20</v>
      </c>
      <c r="D47" s="5" t="s">
        <v>21</v>
      </c>
      <c r="E47" s="47"/>
      <c r="F47" s="48"/>
      <c r="G47" s="48"/>
      <c r="H47" s="48"/>
      <c r="I47" s="48"/>
      <c r="J47" s="48"/>
      <c r="K47" s="49"/>
      <c r="L47" s="48"/>
    </row>
    <row r="48" spans="1:12" ht="15">
      <c r="A48" s="15"/>
      <c r="B48" s="16"/>
      <c r="C48" s="11"/>
      <c r="D48" s="7" t="s">
        <v>22</v>
      </c>
      <c r="E48" s="50"/>
      <c r="F48" s="51"/>
      <c r="G48" s="51"/>
      <c r="H48" s="51"/>
      <c r="I48" s="51"/>
      <c r="J48" s="51"/>
      <c r="K48" s="52"/>
      <c r="L48" s="51"/>
    </row>
    <row r="49" spans="1:12" ht="15">
      <c r="A49" s="15"/>
      <c r="B49" s="16"/>
      <c r="C49" s="11"/>
      <c r="D49" s="7" t="s">
        <v>50</v>
      </c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24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/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7"/>
      <c r="B54" s="18"/>
      <c r="C54" s="8"/>
      <c r="D54" s="19" t="s">
        <v>39</v>
      </c>
      <c r="E54" s="9"/>
      <c r="F54" s="21"/>
      <c r="G54" s="21"/>
      <c r="H54" s="21"/>
      <c r="I54" s="21"/>
      <c r="J54" s="21"/>
      <c r="K54" s="27"/>
      <c r="L54" s="21">
        <f t="shared" ref="L54:L96" si="7">SUM(L47:L53)</f>
        <v>0</v>
      </c>
    </row>
    <row r="55" spans="1:12" ht="15">
      <c r="A55" s="14">
        <f>A47</f>
        <v>1</v>
      </c>
      <c r="B55" s="14">
        <f>B47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7"/>
      <c r="B58" s="18"/>
      <c r="C58" s="8"/>
      <c r="D58" s="19" t="s">
        <v>39</v>
      </c>
      <c r="E58" s="9"/>
      <c r="F58" s="21"/>
      <c r="G58" s="21"/>
      <c r="H58" s="21"/>
      <c r="I58" s="21"/>
      <c r="J58" s="21"/>
      <c r="K58" s="27"/>
      <c r="L58" s="21">
        <f t="shared" ref="L58" ca="1" si="8">SUM(L55:L63)</f>
        <v>0</v>
      </c>
    </row>
    <row r="59" spans="1:12" ht="15">
      <c r="A59" s="14">
        <f>A47</f>
        <v>1</v>
      </c>
      <c r="B59" s="14">
        <f>B47</f>
        <v>2</v>
      </c>
      <c r="C59" s="10" t="s">
        <v>26</v>
      </c>
      <c r="D59" s="7" t="s">
        <v>27</v>
      </c>
      <c r="E59" s="50"/>
      <c r="F59" s="51"/>
      <c r="G59" s="51"/>
      <c r="H59" s="51"/>
      <c r="I59" s="51"/>
      <c r="J59" s="51"/>
      <c r="K59" s="52"/>
      <c r="L59" s="51"/>
    </row>
    <row r="60" spans="1:12" ht="15">
      <c r="A60" s="15"/>
      <c r="B60" s="16"/>
      <c r="C60" s="11"/>
      <c r="D60" s="7" t="s">
        <v>28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29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30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31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50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33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7"/>
      <c r="B68" s="18"/>
      <c r="C68" s="8"/>
      <c r="D68" s="19" t="s">
        <v>39</v>
      </c>
      <c r="E68" s="9"/>
      <c r="F68" s="21"/>
      <c r="G68" s="21"/>
      <c r="H68" s="21"/>
      <c r="I68" s="21"/>
      <c r="J68" s="21"/>
      <c r="K68" s="27"/>
      <c r="L68" s="21">
        <f t="shared" ref="L68" ca="1" si="9">SUM(L65:L73)</f>
        <v>0</v>
      </c>
    </row>
    <row r="69" spans="1:12" ht="15">
      <c r="A69" s="14">
        <f>A47</f>
        <v>1</v>
      </c>
      <c r="B69" s="14">
        <f>B47</f>
        <v>2</v>
      </c>
      <c r="C69" s="10" t="s">
        <v>34</v>
      </c>
      <c r="D69" s="12" t="s">
        <v>21</v>
      </c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5"/>
      <c r="B70" s="16"/>
      <c r="C70" s="11"/>
      <c r="D70" s="12" t="s">
        <v>31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6" t="s">
        <v>50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7"/>
      <c r="B73" s="18"/>
      <c r="C73" s="8"/>
      <c r="D73" s="19" t="s">
        <v>39</v>
      </c>
      <c r="E73" s="9"/>
      <c r="F73" s="21"/>
      <c r="G73" s="21"/>
      <c r="H73" s="21"/>
      <c r="I73" s="21"/>
      <c r="J73" s="21"/>
      <c r="K73" s="27"/>
      <c r="L73" s="21">
        <f t="shared" ref="L73" ca="1" si="10">SUM(L66:L72)</f>
        <v>0</v>
      </c>
    </row>
    <row r="74" spans="1:12" ht="15">
      <c r="A74" s="14">
        <f>A47</f>
        <v>1</v>
      </c>
      <c r="B74" s="14">
        <f>B47</f>
        <v>2</v>
      </c>
      <c r="C74" s="10" t="s">
        <v>36</v>
      </c>
      <c r="D74" s="7" t="s">
        <v>21</v>
      </c>
      <c r="E74" s="50"/>
      <c r="F74" s="51"/>
      <c r="G74" s="51"/>
      <c r="H74" s="51"/>
      <c r="I74" s="51"/>
      <c r="J74" s="51"/>
      <c r="K74" s="52"/>
      <c r="L74" s="51"/>
    </row>
    <row r="75" spans="1:12" ht="15">
      <c r="A75" s="15"/>
      <c r="B75" s="16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31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23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7"/>
      <c r="B80" s="18"/>
      <c r="C80" s="8"/>
      <c r="D80" s="19" t="s">
        <v>39</v>
      </c>
      <c r="E80" s="9"/>
      <c r="F80" s="21"/>
      <c r="G80" s="21"/>
      <c r="H80" s="21"/>
      <c r="I80" s="21"/>
      <c r="J80" s="21"/>
      <c r="K80" s="27"/>
      <c r="L80" s="21">
        <f t="shared" ref="L80" ca="1" si="11">SUM(L74:L82)</f>
        <v>0</v>
      </c>
    </row>
    <row r="81" spans="1:12" ht="15">
      <c r="A81" s="14">
        <f>A47</f>
        <v>1</v>
      </c>
      <c r="B81" s="14">
        <f>B47</f>
        <v>2</v>
      </c>
      <c r="C81" s="10" t="s">
        <v>37</v>
      </c>
      <c r="D81" s="12" t="s">
        <v>38</v>
      </c>
      <c r="E81" s="50"/>
      <c r="F81" s="51"/>
      <c r="G81" s="51"/>
      <c r="H81" s="51"/>
      <c r="I81" s="51"/>
      <c r="J81" s="51"/>
      <c r="K81" s="52"/>
      <c r="L81" s="51"/>
    </row>
    <row r="82" spans="1:12" ht="15">
      <c r="A82" s="15"/>
      <c r="B82" s="16"/>
      <c r="C82" s="11"/>
      <c r="D82" s="12" t="s">
        <v>35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31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24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7"/>
      <c r="B87" s="18"/>
      <c r="C87" s="8"/>
      <c r="D87" s="20" t="s">
        <v>39</v>
      </c>
      <c r="E87" s="9"/>
      <c r="F87" s="21"/>
      <c r="G87" s="21"/>
      <c r="H87" s="21"/>
      <c r="I87" s="21"/>
      <c r="J87" s="21"/>
      <c r="K87" s="27"/>
      <c r="L87" s="21">
        <f t="shared" ref="L87" ca="1" si="12">SUM(L81:L89)</f>
        <v>0</v>
      </c>
    </row>
    <row r="88" spans="1:12" ht="15.75" customHeight="1">
      <c r="A88" s="36">
        <f>A47</f>
        <v>1</v>
      </c>
      <c r="B88" s="36">
        <f>B47</f>
        <v>2</v>
      </c>
      <c r="C88" s="70" t="s">
        <v>4</v>
      </c>
      <c r="D88" s="71"/>
      <c r="E88" s="33"/>
      <c r="F88" s="34"/>
      <c r="G88" s="34"/>
      <c r="H88" s="34"/>
      <c r="I88" s="34"/>
      <c r="J88" s="34"/>
      <c r="K88" s="35"/>
      <c r="L88" s="34">
        <f t="shared" ref="L88" ca="1" si="13">L54+L58+L68+L73+L80+L87</f>
        <v>0</v>
      </c>
    </row>
    <row r="89" spans="1:12" ht="15">
      <c r="A89" s="22">
        <v>1</v>
      </c>
      <c r="B89" s="23">
        <v>3</v>
      </c>
      <c r="C89" s="24" t="s">
        <v>20</v>
      </c>
      <c r="D89" s="5" t="s">
        <v>21</v>
      </c>
      <c r="E89" s="47"/>
      <c r="F89" s="48"/>
      <c r="G89" s="48"/>
      <c r="H89" s="48"/>
      <c r="I89" s="48"/>
      <c r="J89" s="48"/>
      <c r="K89" s="49"/>
      <c r="L89" s="48"/>
    </row>
    <row r="90" spans="1:12" ht="15">
      <c r="A90" s="25"/>
      <c r="B90" s="16"/>
      <c r="C90" s="11"/>
      <c r="D90" s="6" t="s">
        <v>27</v>
      </c>
      <c r="E90" s="50"/>
      <c r="F90" s="51"/>
      <c r="G90" s="51"/>
      <c r="H90" s="51"/>
      <c r="I90" s="51"/>
      <c r="J90" s="51"/>
      <c r="K90" s="52"/>
      <c r="L90" s="51"/>
    </row>
    <row r="91" spans="1:12" ht="15">
      <c r="A91" s="25"/>
      <c r="B91" s="16"/>
      <c r="C91" s="11"/>
      <c r="D91" s="7" t="s">
        <v>22</v>
      </c>
      <c r="E91" s="50"/>
      <c r="F91" s="51"/>
      <c r="G91" s="51"/>
      <c r="H91" s="51"/>
      <c r="I91" s="51"/>
      <c r="J91" s="51"/>
      <c r="K91" s="59"/>
      <c r="L91" s="51"/>
    </row>
    <row r="92" spans="1:12" ht="15">
      <c r="A92" s="25"/>
      <c r="B92" s="16"/>
      <c r="C92" s="11"/>
      <c r="D92" s="7" t="s">
        <v>50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33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6"/>
      <c r="B96" s="18"/>
      <c r="C96" s="8"/>
      <c r="D96" s="19" t="s">
        <v>39</v>
      </c>
      <c r="E96" s="9"/>
      <c r="F96" s="21"/>
      <c r="G96" s="21"/>
      <c r="H96" s="21"/>
      <c r="I96" s="21"/>
      <c r="J96" s="21"/>
      <c r="K96" s="27"/>
      <c r="L96" s="21">
        <f t="shared" si="7"/>
        <v>0</v>
      </c>
    </row>
    <row r="97" spans="1:12" ht="15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6"/>
      <c r="B100" s="18"/>
      <c r="C100" s="8"/>
      <c r="D100" s="19" t="s">
        <v>39</v>
      </c>
      <c r="E100" s="9"/>
      <c r="F100" s="21"/>
      <c r="G100" s="21"/>
      <c r="H100" s="21"/>
      <c r="I100" s="21"/>
      <c r="J100" s="21"/>
      <c r="K100" s="27"/>
      <c r="L100" s="21">
        <f t="shared" ref="L100" ca="1" si="14">SUM(L97:L105)</f>
        <v>0</v>
      </c>
    </row>
    <row r="101" spans="1:12" ht="15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5"/>
      <c r="B102" s="16"/>
      <c r="C102" s="11"/>
      <c r="D102" s="7" t="s">
        <v>28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29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30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31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50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33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6"/>
      <c r="B110" s="18"/>
      <c r="C110" s="8"/>
      <c r="D110" s="19" t="s">
        <v>39</v>
      </c>
      <c r="E110" s="9"/>
      <c r="F110" s="21"/>
      <c r="G110" s="21"/>
      <c r="H110" s="21"/>
      <c r="I110" s="21"/>
      <c r="J110" s="21"/>
      <c r="K110" s="27"/>
      <c r="L110" s="21">
        <f t="shared" ref="L110" ca="1" si="15">SUM(L107:L115)</f>
        <v>0</v>
      </c>
    </row>
    <row r="111" spans="1:12" ht="15">
      <c r="A111" s="28">
        <f>A89</f>
        <v>1</v>
      </c>
      <c r="B111" s="14">
        <f>B89</f>
        <v>3</v>
      </c>
      <c r="C111" s="10" t="s">
        <v>34</v>
      </c>
      <c r="D111" s="12" t="s">
        <v>21</v>
      </c>
      <c r="E111" s="50"/>
      <c r="F111" s="51"/>
      <c r="G111" s="51"/>
      <c r="H111" s="51"/>
      <c r="I111" s="51"/>
      <c r="J111" s="51"/>
      <c r="K111" s="52"/>
      <c r="L111" s="51"/>
    </row>
    <row r="112" spans="1:12" ht="17.25" customHeight="1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6" t="s">
        <v>50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6"/>
      <c r="B115" s="18"/>
      <c r="C115" s="8"/>
      <c r="D115" s="19" t="s">
        <v>39</v>
      </c>
      <c r="E115" s="9"/>
      <c r="F115" s="21"/>
      <c r="G115" s="21"/>
      <c r="H115" s="21"/>
      <c r="I115" s="21"/>
      <c r="J115" s="21"/>
      <c r="K115" s="27"/>
      <c r="L115" s="21">
        <f t="shared" ref="L115" ca="1" si="16">SUM(L108:L114)</f>
        <v>0</v>
      </c>
    </row>
    <row r="116" spans="1:12" ht="1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23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6"/>
      <c r="B122" s="18"/>
      <c r="C122" s="8"/>
      <c r="D122" s="19" t="s">
        <v>39</v>
      </c>
      <c r="E122" s="9"/>
      <c r="F122" s="21"/>
      <c r="G122" s="21"/>
      <c r="H122" s="21"/>
      <c r="I122" s="21"/>
      <c r="J122" s="21"/>
      <c r="K122" s="27"/>
      <c r="L122" s="21">
        <f t="shared" ref="L122" ca="1" si="17">SUM(L116:L124)</f>
        <v>0</v>
      </c>
    </row>
    <row r="123" spans="1:12" ht="1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6"/>
      <c r="B129" s="18"/>
      <c r="C129" s="8"/>
      <c r="D129" s="20" t="s">
        <v>39</v>
      </c>
      <c r="E129" s="9"/>
      <c r="F129" s="21"/>
      <c r="G129" s="21"/>
      <c r="H129" s="21"/>
      <c r="I129" s="21"/>
      <c r="J129" s="21"/>
      <c r="K129" s="27"/>
      <c r="L129" s="21">
        <f t="shared" ref="L129" ca="1" si="18">SUM(L123:L131)</f>
        <v>0</v>
      </c>
    </row>
    <row r="130" spans="1:12" ht="15.75" customHeight="1">
      <c r="A130" s="31">
        <f>A89</f>
        <v>1</v>
      </c>
      <c r="B130" s="32">
        <f>B89</f>
        <v>3</v>
      </c>
      <c r="C130" s="70" t="s">
        <v>4</v>
      </c>
      <c r="D130" s="71"/>
      <c r="E130" s="33"/>
      <c r="F130" s="34"/>
      <c r="G130" s="34"/>
      <c r="H130" s="34"/>
      <c r="I130" s="34"/>
      <c r="J130" s="34"/>
      <c r="K130" s="35"/>
      <c r="L130" s="34">
        <f t="shared" ref="L130" ca="1" si="19">L96+L100+L110+L115+L122+L129</f>
        <v>0</v>
      </c>
    </row>
    <row r="131" spans="1:12" ht="15">
      <c r="A131" s="22">
        <v>1</v>
      </c>
      <c r="B131" s="23">
        <v>4</v>
      </c>
      <c r="C131" s="24" t="s">
        <v>20</v>
      </c>
      <c r="D131" s="5" t="s">
        <v>21</v>
      </c>
      <c r="E131" s="47"/>
      <c r="F131" s="48"/>
      <c r="G131" s="48"/>
      <c r="H131" s="48"/>
      <c r="I131" s="48"/>
      <c r="J131" s="48"/>
      <c r="K131" s="49"/>
      <c r="L131" s="48"/>
    </row>
    <row r="132" spans="1:12" ht="15">
      <c r="A132" s="25"/>
      <c r="B132" s="16"/>
      <c r="C132" s="11"/>
      <c r="D132" s="7" t="s">
        <v>22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>
      <c r="A133" s="25"/>
      <c r="B133" s="16"/>
      <c r="C133" s="11"/>
      <c r="D133" s="7" t="s">
        <v>50</v>
      </c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24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/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6"/>
      <c r="B138" s="18"/>
      <c r="C138" s="8"/>
      <c r="D138" s="19" t="s">
        <v>39</v>
      </c>
      <c r="E138" s="9"/>
      <c r="F138" s="21"/>
      <c r="G138" s="21"/>
      <c r="H138" s="21"/>
      <c r="I138" s="21"/>
      <c r="J138" s="21"/>
      <c r="K138" s="27"/>
      <c r="L138" s="21">
        <f t="shared" ref="L138:L180" si="20">SUM(L131:L137)</f>
        <v>0</v>
      </c>
    </row>
    <row r="139" spans="1:12" ht="15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6"/>
      <c r="B142" s="18"/>
      <c r="C142" s="8"/>
      <c r="D142" s="19" t="s">
        <v>39</v>
      </c>
      <c r="E142" s="9"/>
      <c r="F142" s="21"/>
      <c r="G142" s="21"/>
      <c r="H142" s="21"/>
      <c r="I142" s="21"/>
      <c r="J142" s="21"/>
      <c r="K142" s="27"/>
      <c r="L142" s="21">
        <f t="shared" ref="L142" ca="1" si="21">SUM(L139:L147)</f>
        <v>0</v>
      </c>
    </row>
    <row r="143" spans="1:12" ht="15">
      <c r="A143" s="28">
        <f>A131</f>
        <v>1</v>
      </c>
      <c r="B143" s="14">
        <f>B131</f>
        <v>4</v>
      </c>
      <c r="C143" s="10" t="s">
        <v>26</v>
      </c>
      <c r="D143" s="7" t="s">
        <v>27</v>
      </c>
      <c r="E143" s="50"/>
      <c r="F143" s="51"/>
      <c r="G143" s="51"/>
      <c r="H143" s="51"/>
      <c r="I143" s="51"/>
      <c r="J143" s="51"/>
      <c r="K143" s="52"/>
      <c r="L143" s="51"/>
    </row>
    <row r="144" spans="1:12" ht="15.75" customHeight="1">
      <c r="A144" s="25"/>
      <c r="B144" s="16"/>
      <c r="C144" s="11"/>
      <c r="D144" s="7" t="s">
        <v>28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29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50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31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50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33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6"/>
      <c r="B152" s="18"/>
      <c r="C152" s="8"/>
      <c r="D152" s="19" t="s">
        <v>39</v>
      </c>
      <c r="E152" s="9"/>
      <c r="F152" s="21"/>
      <c r="G152" s="21"/>
      <c r="H152" s="21"/>
      <c r="I152" s="21"/>
      <c r="J152" s="21"/>
      <c r="K152" s="27"/>
      <c r="L152" s="21">
        <f t="shared" ref="L152" ca="1" si="22">SUM(L149:L157)</f>
        <v>0</v>
      </c>
    </row>
    <row r="153" spans="1:12" ht="15">
      <c r="A153" s="28">
        <f>A131</f>
        <v>1</v>
      </c>
      <c r="B153" s="14">
        <f>B131</f>
        <v>4</v>
      </c>
      <c r="C153" s="10" t="s">
        <v>34</v>
      </c>
      <c r="D153" s="12" t="s">
        <v>21</v>
      </c>
      <c r="E153" s="50"/>
      <c r="F153" s="51"/>
      <c r="G153" s="51"/>
      <c r="H153" s="51"/>
      <c r="I153" s="51"/>
      <c r="J153" s="51"/>
      <c r="K153" s="52"/>
      <c r="L153" s="51"/>
    </row>
    <row r="154" spans="1:12" ht="29.25" customHeight="1">
      <c r="A154" s="25"/>
      <c r="B154" s="16"/>
      <c r="C154" s="11"/>
      <c r="D154" s="12" t="s">
        <v>31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6" t="s">
        <v>50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6"/>
      <c r="B157" s="18"/>
      <c r="C157" s="8"/>
      <c r="D157" s="19" t="s">
        <v>39</v>
      </c>
      <c r="E157" s="9"/>
      <c r="F157" s="21"/>
      <c r="G157" s="21"/>
      <c r="H157" s="21"/>
      <c r="I157" s="21"/>
      <c r="J157" s="21"/>
      <c r="K157" s="27"/>
      <c r="L157" s="21">
        <f t="shared" ref="L157" ca="1" si="23">SUM(L150:L156)</f>
        <v>0</v>
      </c>
    </row>
    <row r="158" spans="1:12" ht="15">
      <c r="A158" s="28">
        <f>A131</f>
        <v>1</v>
      </c>
      <c r="B158" s="14">
        <f>B131</f>
        <v>4</v>
      </c>
      <c r="C158" s="10" t="s">
        <v>36</v>
      </c>
      <c r="D158" s="7" t="s">
        <v>21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7" t="s">
        <v>30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23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6"/>
      <c r="B164" s="18"/>
      <c r="C164" s="8"/>
      <c r="D164" s="19" t="s">
        <v>39</v>
      </c>
      <c r="E164" s="9"/>
      <c r="F164" s="21"/>
      <c r="G164" s="21"/>
      <c r="H164" s="21"/>
      <c r="I164" s="21"/>
      <c r="J164" s="21"/>
      <c r="K164" s="27"/>
      <c r="L164" s="21">
        <f t="shared" ref="L164" ca="1" si="24">SUM(L158:L166)</f>
        <v>0</v>
      </c>
    </row>
    <row r="165" spans="1:12" ht="15">
      <c r="A165" s="28">
        <f>A131</f>
        <v>1</v>
      </c>
      <c r="B165" s="14">
        <f>B131</f>
        <v>4</v>
      </c>
      <c r="C165" s="10" t="s">
        <v>37</v>
      </c>
      <c r="D165" s="12" t="s">
        <v>38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12" t="s">
        <v>35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31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24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6"/>
      <c r="B171" s="18"/>
      <c r="C171" s="8"/>
      <c r="D171" s="20" t="s">
        <v>39</v>
      </c>
      <c r="E171" s="9"/>
      <c r="F171" s="21"/>
      <c r="G171" s="21"/>
      <c r="H171" s="21"/>
      <c r="I171" s="21"/>
      <c r="J171" s="21"/>
      <c r="K171" s="27"/>
      <c r="L171" s="21">
        <f t="shared" ref="L171" ca="1" si="25">SUM(L165:L173)</f>
        <v>0</v>
      </c>
    </row>
    <row r="172" spans="1:12" ht="15.75" customHeight="1">
      <c r="A172" s="31">
        <f>A131</f>
        <v>1</v>
      </c>
      <c r="B172" s="32">
        <f>B131</f>
        <v>4</v>
      </c>
      <c r="C172" s="70" t="s">
        <v>4</v>
      </c>
      <c r="D172" s="71"/>
      <c r="E172" s="33"/>
      <c r="F172" s="34"/>
      <c r="G172" s="34"/>
      <c r="H172" s="34"/>
      <c r="I172" s="34"/>
      <c r="J172" s="34"/>
      <c r="K172" s="35"/>
      <c r="L172" s="34">
        <f t="shared" ref="L172" ca="1" si="26">L138+L142+L152+L157+L164+L171</f>
        <v>0</v>
      </c>
    </row>
    <row r="173" spans="1:12" ht="15">
      <c r="A173" s="22">
        <v>1</v>
      </c>
      <c r="B173" s="23">
        <v>5</v>
      </c>
      <c r="C173" s="24" t="s">
        <v>20</v>
      </c>
      <c r="D173" s="5" t="s">
        <v>21</v>
      </c>
      <c r="E173" s="47"/>
      <c r="F173" s="48"/>
      <c r="G173" s="48"/>
      <c r="H173" s="48"/>
      <c r="I173" s="48"/>
      <c r="J173" s="48"/>
      <c r="K173" s="49"/>
      <c r="L173" s="48"/>
    </row>
    <row r="174" spans="1:12" ht="15">
      <c r="A174" s="25"/>
      <c r="B174" s="16"/>
      <c r="C174" s="11"/>
      <c r="D174" s="6" t="s">
        <v>30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>
      <c r="A175" s="25"/>
      <c r="B175" s="16"/>
      <c r="C175" s="11"/>
      <c r="D175" s="7" t="s">
        <v>22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33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/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6"/>
      <c r="B180" s="18"/>
      <c r="C180" s="8"/>
      <c r="D180" s="19" t="s">
        <v>39</v>
      </c>
      <c r="E180" s="9"/>
      <c r="F180" s="21"/>
      <c r="G180" s="21"/>
      <c r="H180" s="21"/>
      <c r="I180" s="21"/>
      <c r="J180" s="21"/>
      <c r="K180" s="27"/>
      <c r="L180" s="21">
        <f t="shared" si="20"/>
        <v>0</v>
      </c>
    </row>
    <row r="181" spans="1:12" ht="15">
      <c r="A181" s="28">
        <f>A173</f>
        <v>1</v>
      </c>
      <c r="B181" s="14">
        <f>B173</f>
        <v>5</v>
      </c>
      <c r="C181" s="10" t="s">
        <v>25</v>
      </c>
      <c r="D181" s="12" t="s">
        <v>24</v>
      </c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6"/>
      <c r="B184" s="18"/>
      <c r="C184" s="8"/>
      <c r="D184" s="19" t="s">
        <v>39</v>
      </c>
      <c r="E184" s="9"/>
      <c r="F184" s="21"/>
      <c r="G184" s="21"/>
      <c r="H184" s="21"/>
      <c r="I184" s="21"/>
      <c r="J184" s="21"/>
      <c r="K184" s="27"/>
      <c r="L184" s="21">
        <f t="shared" ref="L184" ca="1" si="27">SUM(L181:L189)</f>
        <v>0</v>
      </c>
    </row>
    <row r="185" spans="1:12" ht="15">
      <c r="A185" s="28">
        <f>A173</f>
        <v>1</v>
      </c>
      <c r="B185" s="14">
        <f>B173</f>
        <v>5</v>
      </c>
      <c r="C185" s="10" t="s">
        <v>26</v>
      </c>
      <c r="D185" s="7" t="s">
        <v>27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7" t="s">
        <v>28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29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30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31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50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33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6"/>
      <c r="B194" s="18"/>
      <c r="C194" s="8"/>
      <c r="D194" s="19" t="s">
        <v>39</v>
      </c>
      <c r="E194" s="9"/>
      <c r="F194" s="21"/>
      <c r="G194" s="21"/>
      <c r="H194" s="21"/>
      <c r="I194" s="21"/>
      <c r="J194" s="21"/>
      <c r="K194" s="27"/>
      <c r="L194" s="21">
        <f t="shared" ref="L194" ca="1" si="28">SUM(L191:L199)</f>
        <v>0</v>
      </c>
    </row>
    <row r="195" spans="1:12" ht="15">
      <c r="A195" s="28">
        <f>A173</f>
        <v>1</v>
      </c>
      <c r="B195" s="14">
        <f>B173</f>
        <v>5</v>
      </c>
      <c r="C195" s="10" t="s">
        <v>34</v>
      </c>
      <c r="D195" s="12" t="s">
        <v>21</v>
      </c>
      <c r="E195" s="50"/>
      <c r="F195" s="51"/>
      <c r="G195" s="51"/>
      <c r="H195" s="51"/>
      <c r="I195" s="51"/>
      <c r="J195" s="51"/>
      <c r="K195" s="52"/>
      <c r="L195" s="51"/>
    </row>
    <row r="196" spans="1:12" ht="14.25" customHeight="1">
      <c r="A196" s="25"/>
      <c r="B196" s="16"/>
      <c r="C196" s="11"/>
      <c r="D196" s="12" t="s">
        <v>31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6" t="s">
        <v>50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6"/>
      <c r="B199" s="18"/>
      <c r="C199" s="8"/>
      <c r="D199" s="19" t="s">
        <v>39</v>
      </c>
      <c r="E199" s="9"/>
      <c r="F199" s="21"/>
      <c r="G199" s="21"/>
      <c r="H199" s="21"/>
      <c r="I199" s="21"/>
      <c r="J199" s="21"/>
      <c r="K199" s="27"/>
      <c r="L199" s="21">
        <f t="shared" ref="L199" ca="1" si="29">SUM(L192:L198)</f>
        <v>0</v>
      </c>
    </row>
    <row r="200" spans="1:12" ht="15">
      <c r="A200" s="28">
        <f>A173</f>
        <v>1</v>
      </c>
      <c r="B200" s="14">
        <f>B173</f>
        <v>5</v>
      </c>
      <c r="C200" s="10" t="s">
        <v>36</v>
      </c>
      <c r="D200" s="7" t="s">
        <v>21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7" t="s">
        <v>30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23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6"/>
      <c r="B206" s="18"/>
      <c r="C206" s="8"/>
      <c r="D206" s="19" t="s">
        <v>39</v>
      </c>
      <c r="E206" s="9"/>
      <c r="F206" s="21"/>
      <c r="G206" s="21"/>
      <c r="H206" s="21"/>
      <c r="I206" s="21"/>
      <c r="J206" s="21"/>
      <c r="K206" s="27"/>
      <c r="L206" s="21">
        <f t="shared" ref="L206" ca="1" si="30">SUM(L200:L208)</f>
        <v>0</v>
      </c>
    </row>
    <row r="207" spans="1:12" ht="15">
      <c r="A207" s="28">
        <f>A173</f>
        <v>1</v>
      </c>
      <c r="B207" s="14">
        <f>B173</f>
        <v>5</v>
      </c>
      <c r="C207" s="10" t="s">
        <v>37</v>
      </c>
      <c r="D207" s="12" t="s">
        <v>38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12" t="s">
        <v>35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6"/>
      <c r="B213" s="18"/>
      <c r="C213" s="8"/>
      <c r="D213" s="20" t="s">
        <v>39</v>
      </c>
      <c r="E213" s="9"/>
      <c r="F213" s="21"/>
      <c r="G213" s="21"/>
      <c r="H213" s="21"/>
      <c r="I213" s="21"/>
      <c r="J213" s="21"/>
      <c r="K213" s="27"/>
      <c r="L213" s="21">
        <f t="shared" ref="L213" ca="1" si="31">SUM(L207:L215)</f>
        <v>0</v>
      </c>
    </row>
    <row r="214" spans="1:12" ht="15.75" customHeight="1">
      <c r="A214" s="31">
        <f>A173</f>
        <v>1</v>
      </c>
      <c r="B214" s="32">
        <f>B173</f>
        <v>5</v>
      </c>
      <c r="C214" s="70" t="s">
        <v>4</v>
      </c>
      <c r="D214" s="71"/>
      <c r="E214" s="33"/>
      <c r="F214" s="34"/>
      <c r="G214" s="34"/>
      <c r="H214" s="34"/>
      <c r="I214" s="34"/>
      <c r="J214" s="34"/>
      <c r="K214" s="35"/>
      <c r="L214" s="34">
        <f t="shared" ref="L214" ca="1" si="32">L180+L184+L194+L199+L206+L213</f>
        <v>0</v>
      </c>
    </row>
    <row r="215" spans="1:12" ht="15">
      <c r="A215" s="22">
        <v>1</v>
      </c>
      <c r="B215" s="23">
        <v>6</v>
      </c>
      <c r="C215" s="24" t="s">
        <v>20</v>
      </c>
      <c r="D215" s="5" t="s">
        <v>21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>
      <c r="A217" s="25"/>
      <c r="B217" s="16"/>
      <c r="C217" s="11"/>
      <c r="D217" s="7" t="s">
        <v>22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23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6"/>
      <c r="B222" s="18"/>
      <c r="C222" s="8"/>
      <c r="D222" s="19" t="s">
        <v>39</v>
      </c>
      <c r="E222" s="9"/>
      <c r="F222" s="21"/>
      <c r="G222" s="21"/>
      <c r="H222" s="21"/>
      <c r="I222" s="21"/>
      <c r="J222" s="21"/>
      <c r="K222" s="27"/>
      <c r="L222" s="21">
        <f t="shared" ref="L222:L264" si="33">SUM(L215:L221)</f>
        <v>0</v>
      </c>
    </row>
    <row r="223" spans="1:12" ht="15">
      <c r="A223" s="28">
        <f>A215</f>
        <v>1</v>
      </c>
      <c r="B223" s="14">
        <f>B215</f>
        <v>6</v>
      </c>
      <c r="C223" s="10" t="s">
        <v>25</v>
      </c>
      <c r="D223" s="12" t="s">
        <v>24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6"/>
      <c r="B226" s="18"/>
      <c r="C226" s="8"/>
      <c r="D226" s="19" t="s">
        <v>39</v>
      </c>
      <c r="E226" s="9"/>
      <c r="F226" s="21"/>
      <c r="G226" s="21"/>
      <c r="H226" s="21"/>
      <c r="I226" s="21"/>
      <c r="J226" s="21"/>
      <c r="K226" s="27"/>
      <c r="L226" s="21">
        <f t="shared" ref="L226" ca="1" si="34">SUM(L223:L231)</f>
        <v>0</v>
      </c>
    </row>
    <row r="227" spans="1:12" ht="15">
      <c r="A227" s="28">
        <f>A215</f>
        <v>1</v>
      </c>
      <c r="B227" s="14">
        <f>B215</f>
        <v>6</v>
      </c>
      <c r="C227" s="10" t="s">
        <v>26</v>
      </c>
      <c r="D227" s="7" t="s">
        <v>27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5"/>
      <c r="B228" s="16"/>
      <c r="C228" s="11"/>
      <c r="D228" s="7" t="s">
        <v>28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29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30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31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32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33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6"/>
      <c r="B236" s="18"/>
      <c r="C236" s="8"/>
      <c r="D236" s="19" t="s">
        <v>39</v>
      </c>
      <c r="E236" s="9"/>
      <c r="F236" s="21"/>
      <c r="G236" s="21"/>
      <c r="H236" s="21"/>
      <c r="I236" s="21"/>
      <c r="J236" s="21"/>
      <c r="K236" s="27"/>
      <c r="L236" s="21">
        <f t="shared" ref="L236" ca="1" si="35">SUM(L233:L241)</f>
        <v>0</v>
      </c>
    </row>
    <row r="237" spans="1:12" ht="15">
      <c r="A237" s="28">
        <f>A215</f>
        <v>1</v>
      </c>
      <c r="B237" s="14">
        <f>B215</f>
        <v>6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6"/>
      <c r="B241" s="18"/>
      <c r="C241" s="8"/>
      <c r="D241" s="19" t="s">
        <v>39</v>
      </c>
      <c r="E241" s="9"/>
      <c r="F241" s="21"/>
      <c r="G241" s="21"/>
      <c r="H241" s="21"/>
      <c r="I241" s="21"/>
      <c r="J241" s="21"/>
      <c r="K241" s="27"/>
      <c r="L241" s="21">
        <f t="shared" ref="L241" ca="1" si="36">SUM(L234:L240)</f>
        <v>0</v>
      </c>
    </row>
    <row r="242" spans="1:12" ht="15">
      <c r="A242" s="28">
        <f>A215</f>
        <v>1</v>
      </c>
      <c r="B242" s="14">
        <f>B215</f>
        <v>6</v>
      </c>
      <c r="C242" s="10" t="s">
        <v>36</v>
      </c>
      <c r="D242" s="7" t="s">
        <v>21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7" t="s">
        <v>30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23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6"/>
      <c r="B248" s="18"/>
      <c r="C248" s="8"/>
      <c r="D248" s="19" t="s">
        <v>39</v>
      </c>
      <c r="E248" s="9"/>
      <c r="F248" s="21"/>
      <c r="G248" s="21"/>
      <c r="H248" s="21"/>
      <c r="I248" s="21"/>
      <c r="J248" s="21"/>
      <c r="K248" s="27"/>
      <c r="L248" s="21">
        <f t="shared" ref="L248" ca="1" si="37">SUM(L242:L250)</f>
        <v>0</v>
      </c>
    </row>
    <row r="249" spans="1:12" ht="15">
      <c r="A249" s="28">
        <f>A215</f>
        <v>1</v>
      </c>
      <c r="B249" s="14">
        <f>B215</f>
        <v>6</v>
      </c>
      <c r="C249" s="10" t="s">
        <v>37</v>
      </c>
      <c r="D249" s="12" t="s">
        <v>38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12" t="s">
        <v>35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6"/>
      <c r="B255" s="18"/>
      <c r="C255" s="8"/>
      <c r="D255" s="20" t="s">
        <v>39</v>
      </c>
      <c r="E255" s="9"/>
      <c r="F255" s="21"/>
      <c r="G255" s="21"/>
      <c r="H255" s="21"/>
      <c r="I255" s="21"/>
      <c r="J255" s="21"/>
      <c r="K255" s="27"/>
      <c r="L255" s="21">
        <f t="shared" ref="L255" ca="1" si="38">SUM(L249:L257)</f>
        <v>0</v>
      </c>
    </row>
    <row r="256" spans="1:12" ht="15.75" customHeight="1">
      <c r="A256" s="31">
        <f>A215</f>
        <v>1</v>
      </c>
      <c r="B256" s="32">
        <f>B215</f>
        <v>6</v>
      </c>
      <c r="C256" s="70" t="s">
        <v>4</v>
      </c>
      <c r="D256" s="71"/>
      <c r="E256" s="33"/>
      <c r="F256" s="34"/>
      <c r="G256" s="34"/>
      <c r="H256" s="34"/>
      <c r="I256" s="34"/>
      <c r="J256" s="34"/>
      <c r="K256" s="35"/>
      <c r="L256" s="34">
        <f t="shared" ref="L256" ca="1" si="39">L222+L226+L236+L241+L248+L255</f>
        <v>0</v>
      </c>
    </row>
    <row r="257" spans="1:12" ht="15">
      <c r="A257" s="22">
        <v>2</v>
      </c>
      <c r="B257" s="23">
        <v>1</v>
      </c>
      <c r="C257" s="24" t="s">
        <v>20</v>
      </c>
      <c r="D257" s="5" t="s">
        <v>21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>
      <c r="A258" s="25"/>
      <c r="B258" s="16"/>
      <c r="C258" s="11"/>
      <c r="D258" s="6" t="s">
        <v>27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>
      <c r="A259" s="25"/>
      <c r="B259" s="16"/>
      <c r="C259" s="11"/>
      <c r="D259" s="7" t="s">
        <v>22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50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33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6" t="s">
        <v>47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6"/>
      <c r="B264" s="18"/>
      <c r="C264" s="8"/>
      <c r="D264" s="19" t="s">
        <v>39</v>
      </c>
      <c r="E264" s="9"/>
      <c r="F264" s="21"/>
      <c r="G264" s="21"/>
      <c r="H264" s="21"/>
      <c r="I264" s="21"/>
      <c r="J264" s="21"/>
      <c r="K264" s="27"/>
      <c r="L264" s="21">
        <f t="shared" si="33"/>
        <v>0</v>
      </c>
    </row>
    <row r="265" spans="1:12" ht="15">
      <c r="A265" s="28">
        <f>A257</f>
        <v>2</v>
      </c>
      <c r="B265" s="14">
        <v>1</v>
      </c>
      <c r="C265" s="10" t="s">
        <v>25</v>
      </c>
      <c r="D265" s="12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6"/>
      <c r="B268" s="18"/>
      <c r="C268" s="8"/>
      <c r="D268" s="19" t="s">
        <v>39</v>
      </c>
      <c r="E268" s="9"/>
      <c r="F268" s="21"/>
      <c r="G268" s="21"/>
      <c r="H268" s="21"/>
      <c r="I268" s="21"/>
      <c r="J268" s="21"/>
      <c r="K268" s="27"/>
      <c r="L268" s="21">
        <f t="shared" ref="L268" ca="1" si="40">SUM(L265:L273)</f>
        <v>0</v>
      </c>
    </row>
    <row r="269" spans="1:12" ht="15">
      <c r="A269" s="28">
        <f>A257</f>
        <v>2</v>
      </c>
      <c r="B269" s="14">
        <f>B257</f>
        <v>1</v>
      </c>
      <c r="C269" s="10" t="s">
        <v>26</v>
      </c>
      <c r="D269" s="7" t="s">
        <v>27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7" t="s">
        <v>28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29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30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31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50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33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6"/>
      <c r="B278" s="18"/>
      <c r="C278" s="8"/>
      <c r="D278" s="19" t="s">
        <v>39</v>
      </c>
      <c r="E278" s="9"/>
      <c r="F278" s="21"/>
      <c r="G278" s="21"/>
      <c r="H278" s="21"/>
      <c r="I278" s="21"/>
      <c r="J278" s="21"/>
      <c r="K278" s="27"/>
      <c r="L278" s="21">
        <f t="shared" ref="L278" ca="1" si="41">SUM(L275:L283)</f>
        <v>0</v>
      </c>
    </row>
    <row r="279" spans="1:12" ht="15">
      <c r="A279" s="28">
        <f>A257</f>
        <v>2</v>
      </c>
      <c r="B279" s="14">
        <f>B257</f>
        <v>1</v>
      </c>
      <c r="C279" s="10" t="s">
        <v>34</v>
      </c>
      <c r="D279" s="12" t="s">
        <v>21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12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6" t="s">
        <v>50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6"/>
      <c r="B283" s="18"/>
      <c r="C283" s="8"/>
      <c r="D283" s="19" t="s">
        <v>39</v>
      </c>
      <c r="E283" s="9"/>
      <c r="F283" s="21"/>
      <c r="G283" s="21"/>
      <c r="H283" s="21"/>
      <c r="I283" s="21"/>
      <c r="J283" s="21"/>
      <c r="K283" s="27"/>
      <c r="L283" s="21">
        <f t="shared" ref="L283" ca="1" si="42">SUM(L276:L282)</f>
        <v>0</v>
      </c>
    </row>
    <row r="284" spans="1:12" ht="15">
      <c r="A284" s="28">
        <f>A257</f>
        <v>2</v>
      </c>
      <c r="B284" s="14">
        <f>B257</f>
        <v>1</v>
      </c>
      <c r="C284" s="10" t="s">
        <v>36</v>
      </c>
      <c r="D284" s="7" t="s">
        <v>21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5"/>
      <c r="B285" s="16"/>
      <c r="C285" s="11"/>
      <c r="D285" s="7" t="s">
        <v>30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23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6"/>
      <c r="B290" s="18"/>
      <c r="C290" s="8"/>
      <c r="D290" s="19" t="s">
        <v>39</v>
      </c>
      <c r="E290" s="9"/>
      <c r="F290" s="21"/>
      <c r="G290" s="21"/>
      <c r="H290" s="21"/>
      <c r="I290" s="21"/>
      <c r="J290" s="21"/>
      <c r="K290" s="27"/>
      <c r="L290" s="21">
        <f t="shared" ref="L290" ca="1" si="43">SUM(L284:L292)</f>
        <v>0</v>
      </c>
    </row>
    <row r="291" spans="1:12" ht="15">
      <c r="A291" s="28">
        <f>A257</f>
        <v>2</v>
      </c>
      <c r="B291" s="14">
        <f>B257</f>
        <v>1</v>
      </c>
      <c r="C291" s="10" t="s">
        <v>37</v>
      </c>
      <c r="D291" s="12" t="s">
        <v>38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5"/>
      <c r="B292" s="16"/>
      <c r="C292" s="11"/>
      <c r="D292" s="12" t="s">
        <v>35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24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6"/>
      <c r="B297" s="18"/>
      <c r="C297" s="8"/>
      <c r="D297" s="20" t="s">
        <v>39</v>
      </c>
      <c r="E297" s="9"/>
      <c r="F297" s="21"/>
      <c r="G297" s="21"/>
      <c r="H297" s="21"/>
      <c r="I297" s="21"/>
      <c r="J297" s="21"/>
      <c r="K297" s="27"/>
      <c r="L297" s="21">
        <f t="shared" ref="L297" ca="1" si="44">SUM(L291:L299)</f>
        <v>0</v>
      </c>
    </row>
    <row r="298" spans="1:12" ht="15.75" customHeight="1">
      <c r="A298" s="31">
        <f>A257</f>
        <v>2</v>
      </c>
      <c r="B298" s="32">
        <f>B257</f>
        <v>1</v>
      </c>
      <c r="C298" s="70" t="s">
        <v>4</v>
      </c>
      <c r="D298" s="71"/>
      <c r="E298" s="33"/>
      <c r="F298" s="34"/>
      <c r="G298" s="34"/>
      <c r="H298" s="34"/>
      <c r="I298" s="34"/>
      <c r="J298" s="34"/>
      <c r="K298" s="35"/>
      <c r="L298" s="34">
        <f t="shared" ref="L298" ca="1" si="45">L264+L268+L278+L283+L290+L297</f>
        <v>0</v>
      </c>
    </row>
    <row r="299" spans="1:12" ht="15">
      <c r="A299" s="22">
        <v>2</v>
      </c>
      <c r="B299" s="23">
        <v>2</v>
      </c>
      <c r="C299" s="24" t="s">
        <v>20</v>
      </c>
      <c r="D299" s="5" t="s">
        <v>21</v>
      </c>
      <c r="E299" s="47"/>
      <c r="F299" s="48"/>
      <c r="G299" s="48"/>
      <c r="H299" s="48"/>
      <c r="I299" s="48"/>
      <c r="J299" s="48"/>
      <c r="K299" s="49"/>
      <c r="L299" s="48"/>
    </row>
    <row r="300" spans="1:12" ht="15">
      <c r="A300" s="25"/>
      <c r="B300" s="16"/>
      <c r="C300" s="11"/>
      <c r="D300" s="7" t="s">
        <v>22</v>
      </c>
      <c r="E300" s="50"/>
      <c r="F300" s="51"/>
      <c r="G300" s="51"/>
      <c r="H300" s="51"/>
      <c r="I300" s="51"/>
      <c r="J300" s="51"/>
      <c r="K300" s="52"/>
      <c r="L300" s="51"/>
    </row>
    <row r="301" spans="1:12" ht="12.75" customHeight="1">
      <c r="A301" s="25"/>
      <c r="B301" s="16"/>
      <c r="C301" s="11"/>
      <c r="D301" s="7" t="s">
        <v>50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24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/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6"/>
      <c r="B306" s="18"/>
      <c r="C306" s="8"/>
      <c r="D306" s="19" t="s">
        <v>39</v>
      </c>
      <c r="E306" s="9"/>
      <c r="F306" s="21"/>
      <c r="G306" s="21"/>
      <c r="H306" s="21"/>
      <c r="I306" s="21"/>
      <c r="J306" s="21"/>
      <c r="K306" s="27"/>
      <c r="L306" s="21">
        <f t="shared" ref="L306:L348" si="46">SUM(L299:L305)</f>
        <v>0</v>
      </c>
    </row>
    <row r="307" spans="1:12" ht="15">
      <c r="A307" s="28">
        <f>A299</f>
        <v>2</v>
      </c>
      <c r="B307" s="14">
        <f>B299</f>
        <v>2</v>
      </c>
      <c r="C307" s="10" t="s">
        <v>25</v>
      </c>
      <c r="D307" s="12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6"/>
      <c r="B310" s="18"/>
      <c r="C310" s="8"/>
      <c r="D310" s="19" t="s">
        <v>39</v>
      </c>
      <c r="E310" s="9"/>
      <c r="F310" s="21"/>
      <c r="G310" s="21"/>
      <c r="H310" s="21"/>
      <c r="I310" s="21"/>
      <c r="J310" s="21"/>
      <c r="K310" s="27"/>
      <c r="L310" s="21">
        <f t="shared" ref="L310" ca="1" si="47">SUM(L307:L315)</f>
        <v>0</v>
      </c>
    </row>
    <row r="311" spans="1:12" ht="15">
      <c r="A311" s="28">
        <f>A299</f>
        <v>2</v>
      </c>
      <c r="B311" s="14">
        <f>B299</f>
        <v>2</v>
      </c>
      <c r="C311" s="10" t="s">
        <v>26</v>
      </c>
      <c r="D311" s="7" t="s">
        <v>27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customHeight="1">
      <c r="A312" s="25"/>
      <c r="B312" s="16"/>
      <c r="C312" s="11"/>
      <c r="D312" s="7" t="s">
        <v>28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29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50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31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50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33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6"/>
      <c r="B320" s="18"/>
      <c r="C320" s="8"/>
      <c r="D320" s="19" t="s">
        <v>39</v>
      </c>
      <c r="E320" s="9"/>
      <c r="F320" s="21"/>
      <c r="G320" s="21"/>
      <c r="H320" s="21"/>
      <c r="I320" s="21"/>
      <c r="J320" s="21"/>
      <c r="K320" s="27"/>
      <c r="L320" s="21">
        <f t="shared" ref="L320" ca="1" si="48">SUM(L317:L325)</f>
        <v>0</v>
      </c>
    </row>
    <row r="321" spans="1:12" ht="15">
      <c r="A321" s="28">
        <f>A299</f>
        <v>2</v>
      </c>
      <c r="B321" s="14">
        <f>B299</f>
        <v>2</v>
      </c>
      <c r="C321" s="10" t="s">
        <v>34</v>
      </c>
      <c r="D321" s="12" t="s">
        <v>21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12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7" t="s">
        <v>33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6"/>
      <c r="B325" s="18"/>
      <c r="C325" s="8"/>
      <c r="D325" s="19" t="s">
        <v>39</v>
      </c>
      <c r="E325" s="9"/>
      <c r="F325" s="21"/>
      <c r="G325" s="21"/>
      <c r="H325" s="21"/>
      <c r="I325" s="21"/>
      <c r="J325" s="21"/>
      <c r="K325" s="27"/>
      <c r="L325" s="21">
        <f t="shared" ref="L325" ca="1" si="49">SUM(L318:L324)</f>
        <v>0</v>
      </c>
    </row>
    <row r="326" spans="1:12" ht="15">
      <c r="A326" s="28">
        <f>A299</f>
        <v>2</v>
      </c>
      <c r="B326" s="14">
        <f>B299</f>
        <v>2</v>
      </c>
      <c r="C326" s="10" t="s">
        <v>36</v>
      </c>
      <c r="D326" s="7" t="s">
        <v>21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5"/>
      <c r="B327" s="16"/>
      <c r="C327" s="11"/>
      <c r="D327" s="7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23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6"/>
      <c r="B332" s="18"/>
      <c r="C332" s="8"/>
      <c r="D332" s="19" t="s">
        <v>39</v>
      </c>
      <c r="E332" s="9"/>
      <c r="F332" s="21"/>
      <c r="G332" s="21"/>
      <c r="H332" s="21"/>
      <c r="I332" s="21"/>
      <c r="J332" s="21"/>
      <c r="K332" s="27"/>
      <c r="L332" s="21">
        <f t="shared" ref="L332" ca="1" si="50">SUM(L326:L334)</f>
        <v>0</v>
      </c>
    </row>
    <row r="333" spans="1:12" ht="15">
      <c r="A333" s="28">
        <f>A299</f>
        <v>2</v>
      </c>
      <c r="B333" s="14">
        <f>B299</f>
        <v>2</v>
      </c>
      <c r="C333" s="10" t="s">
        <v>37</v>
      </c>
      <c r="D333" s="12" t="s">
        <v>38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5"/>
      <c r="B334" s="16"/>
      <c r="C334" s="11"/>
      <c r="D334" s="12" t="s">
        <v>35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31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24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6"/>
      <c r="B339" s="18"/>
      <c r="C339" s="8"/>
      <c r="D339" s="20" t="s">
        <v>39</v>
      </c>
      <c r="E339" s="9"/>
      <c r="F339" s="21"/>
      <c r="G339" s="21"/>
      <c r="H339" s="21"/>
      <c r="I339" s="21"/>
      <c r="J339" s="21"/>
      <c r="K339" s="27"/>
      <c r="L339" s="21">
        <f t="shared" ref="L339" ca="1" si="51">SUM(L333:L341)</f>
        <v>0</v>
      </c>
    </row>
    <row r="340" spans="1:12" ht="15.75" customHeight="1">
      <c r="A340" s="31">
        <f>A299</f>
        <v>2</v>
      </c>
      <c r="B340" s="32">
        <f>B299</f>
        <v>2</v>
      </c>
      <c r="C340" s="70" t="s">
        <v>4</v>
      </c>
      <c r="D340" s="71"/>
      <c r="E340" s="33"/>
      <c r="F340" s="34"/>
      <c r="G340" s="34"/>
      <c r="H340" s="34"/>
      <c r="I340" s="34"/>
      <c r="J340" s="34"/>
      <c r="K340" s="35"/>
      <c r="L340" s="34">
        <f t="shared" ref="L340" ca="1" si="52">L306+L310+L320+L325+L332+L339</f>
        <v>0</v>
      </c>
    </row>
    <row r="341" spans="1:12" ht="15">
      <c r="A341" s="15">
        <v>2</v>
      </c>
      <c r="B341" s="16">
        <v>3</v>
      </c>
      <c r="C341" s="24" t="s">
        <v>20</v>
      </c>
      <c r="D341" s="5" t="s">
        <v>21</v>
      </c>
      <c r="E341" s="47"/>
      <c r="F341" s="48"/>
      <c r="G341" s="48"/>
      <c r="H341" s="48"/>
      <c r="I341" s="48"/>
      <c r="J341" s="48"/>
      <c r="K341" s="49"/>
      <c r="L341" s="48"/>
    </row>
    <row r="342" spans="1:12" ht="15">
      <c r="A342" s="15"/>
      <c r="B342" s="16"/>
      <c r="C342" s="11"/>
      <c r="D342" s="6" t="s">
        <v>27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>
      <c r="A343" s="15"/>
      <c r="B343" s="16"/>
      <c r="C343" s="11"/>
      <c r="D343" s="7" t="s">
        <v>22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50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24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7"/>
      <c r="B348" s="18"/>
      <c r="C348" s="8"/>
      <c r="D348" s="19" t="s">
        <v>39</v>
      </c>
      <c r="E348" s="9"/>
      <c r="F348" s="21"/>
      <c r="G348" s="21"/>
      <c r="H348" s="21"/>
      <c r="I348" s="21"/>
      <c r="J348" s="21"/>
      <c r="K348" s="27"/>
      <c r="L348" s="21">
        <f t="shared" si="46"/>
        <v>0</v>
      </c>
    </row>
    <row r="349" spans="1:12" ht="15">
      <c r="A349" s="14">
        <f>A341</f>
        <v>2</v>
      </c>
      <c r="B349" s="14">
        <f>B341</f>
        <v>3</v>
      </c>
      <c r="C349" s="10" t="s">
        <v>25</v>
      </c>
      <c r="D349" s="12" t="s">
        <v>24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7"/>
      <c r="B352" s="18"/>
      <c r="C352" s="8"/>
      <c r="D352" s="19" t="s">
        <v>39</v>
      </c>
      <c r="E352" s="9"/>
      <c r="F352" s="21"/>
      <c r="G352" s="21"/>
      <c r="H352" s="21"/>
      <c r="I352" s="21"/>
      <c r="J352" s="21"/>
      <c r="K352" s="27"/>
      <c r="L352" s="21">
        <f t="shared" ref="L352" ca="1" si="53">SUM(L349:L357)</f>
        <v>0</v>
      </c>
    </row>
    <row r="353" spans="1:12" ht="15">
      <c r="A353" s="14">
        <f>A341</f>
        <v>2</v>
      </c>
      <c r="B353" s="14">
        <f>B341</f>
        <v>3</v>
      </c>
      <c r="C353" s="10" t="s">
        <v>26</v>
      </c>
      <c r="D353" s="7" t="s">
        <v>27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5"/>
      <c r="B354" s="16"/>
      <c r="C354" s="11"/>
      <c r="D354" s="7" t="s">
        <v>28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29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30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31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50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33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7"/>
      <c r="B362" s="18"/>
      <c r="C362" s="8"/>
      <c r="D362" s="19" t="s">
        <v>39</v>
      </c>
      <c r="E362" s="9"/>
      <c r="F362" s="21"/>
      <c r="G362" s="21"/>
      <c r="H362" s="21"/>
      <c r="I362" s="21"/>
      <c r="J362" s="21"/>
      <c r="K362" s="27"/>
      <c r="L362" s="21"/>
    </row>
    <row r="363" spans="1:12" ht="15">
      <c r="A363" s="14">
        <f>A341</f>
        <v>2</v>
      </c>
      <c r="B363" s="14">
        <f>B341</f>
        <v>3</v>
      </c>
      <c r="C363" s="10" t="s">
        <v>34</v>
      </c>
      <c r="D363" s="12" t="s">
        <v>21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7" t="s">
        <v>33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7"/>
      <c r="B367" s="18"/>
      <c r="C367" s="8"/>
      <c r="D367" s="19" t="s">
        <v>39</v>
      </c>
      <c r="E367" s="9"/>
      <c r="F367" s="21"/>
      <c r="G367" s="21"/>
      <c r="H367" s="21"/>
      <c r="I367" s="21"/>
      <c r="J367" s="21"/>
      <c r="K367" s="27"/>
      <c r="L367" s="21"/>
    </row>
    <row r="368" spans="1:12" ht="15">
      <c r="A368" s="14">
        <f>A341</f>
        <v>2</v>
      </c>
      <c r="B368" s="14">
        <f>B341</f>
        <v>3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7"/>
      <c r="B374" s="18"/>
      <c r="C374" s="8"/>
      <c r="D374" s="19" t="s">
        <v>39</v>
      </c>
      <c r="E374" s="9"/>
      <c r="F374" s="21"/>
      <c r="G374" s="21"/>
      <c r="H374" s="21"/>
      <c r="I374" s="21"/>
      <c r="J374" s="21"/>
      <c r="K374" s="27"/>
      <c r="L374" s="21"/>
    </row>
    <row r="375" spans="1:12" ht="15">
      <c r="A375" s="14">
        <f>A341</f>
        <v>2</v>
      </c>
      <c r="B375" s="14">
        <f>B341</f>
        <v>3</v>
      </c>
      <c r="C375" s="10" t="s">
        <v>37</v>
      </c>
      <c r="D375" s="12" t="s">
        <v>38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12" t="s">
        <v>35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31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7"/>
      <c r="B381" s="18"/>
      <c r="C381" s="8"/>
      <c r="D381" s="20" t="s">
        <v>39</v>
      </c>
      <c r="E381" s="9"/>
      <c r="F381" s="21"/>
      <c r="G381" s="21"/>
      <c r="H381" s="21"/>
      <c r="I381" s="21"/>
      <c r="J381" s="21"/>
      <c r="K381" s="27"/>
      <c r="L381" s="21"/>
    </row>
    <row r="382" spans="1:12" ht="15.75" customHeight="1">
      <c r="A382" s="36">
        <f>A341</f>
        <v>2</v>
      </c>
      <c r="B382" s="36">
        <f>B341</f>
        <v>3</v>
      </c>
      <c r="C382" s="70" t="s">
        <v>4</v>
      </c>
      <c r="D382" s="71"/>
      <c r="E382" s="33"/>
      <c r="F382" s="34"/>
      <c r="G382" s="34"/>
      <c r="H382" s="34"/>
      <c r="I382" s="34"/>
      <c r="J382" s="34"/>
      <c r="K382" s="35"/>
      <c r="L382" s="34"/>
    </row>
    <row r="383" spans="1:12" ht="15">
      <c r="A383" s="22">
        <v>2</v>
      </c>
      <c r="B383" s="23">
        <v>4</v>
      </c>
      <c r="C383" s="24" t="s">
        <v>20</v>
      </c>
      <c r="D383" s="5" t="s">
        <v>21</v>
      </c>
      <c r="E383" s="47"/>
      <c r="F383" s="48"/>
      <c r="G383" s="48"/>
      <c r="H383" s="48"/>
      <c r="I383" s="48"/>
      <c r="J383" s="48"/>
      <c r="K383" s="49"/>
      <c r="L383" s="48"/>
    </row>
    <row r="384" spans="1:12" ht="15">
      <c r="A384" s="25"/>
      <c r="B384" s="16"/>
      <c r="C384" s="11"/>
      <c r="D384" s="6" t="s">
        <v>27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>
      <c r="A385" s="25"/>
      <c r="B385" s="16"/>
      <c r="C385" s="11"/>
      <c r="D385" s="7" t="s">
        <v>22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65" t="s">
        <v>50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33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6" t="s">
        <v>47</v>
      </c>
      <c r="E388" s="50"/>
      <c r="F388" s="58"/>
      <c r="G388" s="51"/>
      <c r="H388" s="51"/>
      <c r="I388" s="51"/>
      <c r="J388" s="51"/>
      <c r="K388" s="59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6"/>
      <c r="B390" s="18"/>
      <c r="C390" s="8"/>
      <c r="D390" s="19" t="s">
        <v>39</v>
      </c>
      <c r="E390" s="9"/>
      <c r="F390" s="21"/>
      <c r="G390" s="21"/>
      <c r="H390" s="21"/>
      <c r="I390" s="21"/>
      <c r="J390" s="21"/>
      <c r="K390" s="27"/>
      <c r="L390" s="21"/>
    </row>
    <row r="391" spans="1:12" ht="15">
      <c r="A391" s="28">
        <f>A383</f>
        <v>2</v>
      </c>
      <c r="B391" s="14">
        <f>B383</f>
        <v>4</v>
      </c>
      <c r="C391" s="10" t="s">
        <v>25</v>
      </c>
      <c r="D391" s="12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6"/>
      <c r="B394" s="18"/>
      <c r="C394" s="8"/>
      <c r="D394" s="19" t="s">
        <v>39</v>
      </c>
      <c r="E394" s="9"/>
      <c r="F394" s="21"/>
      <c r="G394" s="21"/>
      <c r="H394" s="21"/>
      <c r="I394" s="21"/>
      <c r="J394" s="21"/>
      <c r="K394" s="27"/>
      <c r="L394" s="21"/>
    </row>
    <row r="395" spans="1:12" ht="15">
      <c r="A395" s="28">
        <f>A383</f>
        <v>2</v>
      </c>
      <c r="B395" s="14">
        <f>B383</f>
        <v>4</v>
      </c>
      <c r="C395" s="10" t="s">
        <v>26</v>
      </c>
      <c r="D395" s="7" t="s">
        <v>27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5"/>
      <c r="B396" s="16"/>
      <c r="C396" s="11"/>
      <c r="D396" s="7" t="s">
        <v>28</v>
      </c>
      <c r="E396" s="60"/>
      <c r="F396" s="51"/>
      <c r="G396" s="51"/>
      <c r="H396" s="51"/>
      <c r="I396" s="51"/>
      <c r="J396" s="51"/>
      <c r="K396" s="59"/>
      <c r="L396" s="51"/>
    </row>
    <row r="397" spans="1:12" ht="15">
      <c r="A397" s="25"/>
      <c r="B397" s="16"/>
      <c r="C397" s="11"/>
      <c r="D397" s="7" t="s">
        <v>29</v>
      </c>
      <c r="E397" s="60"/>
      <c r="F397" s="61"/>
      <c r="G397" s="51"/>
      <c r="H397" s="51"/>
      <c r="I397" s="51"/>
      <c r="J397" s="51"/>
      <c r="K397" s="59"/>
      <c r="L397" s="51"/>
    </row>
    <row r="398" spans="1:12" ht="15">
      <c r="A398" s="25"/>
      <c r="B398" s="16"/>
      <c r="C398" s="11"/>
      <c r="D398" s="7" t="s">
        <v>30</v>
      </c>
      <c r="E398" s="60"/>
      <c r="F398" s="51"/>
      <c r="G398" s="51"/>
      <c r="H398" s="51"/>
      <c r="I398" s="51"/>
      <c r="J398" s="51"/>
      <c r="K398" s="59"/>
      <c r="L398" s="51"/>
    </row>
    <row r="399" spans="1:12" ht="15">
      <c r="A399" s="25"/>
      <c r="B399" s="16"/>
      <c r="C399" s="11"/>
      <c r="D399" s="7" t="s">
        <v>31</v>
      </c>
      <c r="E399" s="60"/>
      <c r="F399" s="51"/>
      <c r="G399" s="51"/>
      <c r="H399" s="51"/>
      <c r="I399" s="51"/>
      <c r="J399" s="51"/>
      <c r="K399" s="59"/>
      <c r="L399" s="51"/>
    </row>
    <row r="400" spans="1:12" ht="15">
      <c r="A400" s="25"/>
      <c r="B400" s="16"/>
      <c r="C400" s="11"/>
      <c r="D400" s="7" t="s">
        <v>50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33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6"/>
      <c r="B404" s="18"/>
      <c r="C404" s="8"/>
      <c r="D404" s="19" t="s">
        <v>39</v>
      </c>
      <c r="E404" s="9"/>
      <c r="F404" s="21"/>
      <c r="G404" s="21"/>
      <c r="H404" s="21"/>
      <c r="I404" s="21"/>
      <c r="J404" s="21"/>
      <c r="K404" s="27"/>
      <c r="L404" s="21"/>
    </row>
    <row r="405" spans="1:12" ht="15">
      <c r="A405" s="28">
        <f>A383</f>
        <v>2</v>
      </c>
      <c r="B405" s="14">
        <f>B383</f>
        <v>4</v>
      </c>
      <c r="C405" s="10" t="s">
        <v>34</v>
      </c>
      <c r="D405" s="62" t="s">
        <v>21</v>
      </c>
      <c r="E405" s="60"/>
      <c r="F405" s="51"/>
      <c r="G405" s="51"/>
      <c r="H405" s="51"/>
      <c r="I405" s="51"/>
      <c r="J405" s="51"/>
      <c r="K405" s="59"/>
      <c r="L405" s="51"/>
    </row>
    <row r="406" spans="1:12" ht="1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9"/>
      <c r="L406" s="51"/>
    </row>
    <row r="407" spans="1:12" ht="15">
      <c r="A407" s="25"/>
      <c r="B407" s="16"/>
      <c r="C407" s="11"/>
      <c r="D407" s="7" t="s">
        <v>50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6"/>
      <c r="B409" s="18"/>
      <c r="C409" s="8"/>
      <c r="D409" s="19" t="s">
        <v>39</v>
      </c>
      <c r="E409" s="9"/>
      <c r="F409" s="21"/>
      <c r="G409" s="21"/>
      <c r="H409" s="21"/>
      <c r="I409" s="21"/>
      <c r="J409" s="21"/>
      <c r="K409" s="27"/>
      <c r="L409" s="21"/>
    </row>
    <row r="410" spans="1:12" ht="15">
      <c r="A410" s="28">
        <f>A383</f>
        <v>2</v>
      </c>
      <c r="B410" s="14">
        <f>B383</f>
        <v>4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6"/>
      <c r="B416" s="18"/>
      <c r="C416" s="8"/>
      <c r="D416" s="19" t="s">
        <v>39</v>
      </c>
      <c r="E416" s="9"/>
      <c r="F416" s="21"/>
      <c r="G416" s="21"/>
      <c r="H416" s="21"/>
      <c r="I416" s="21"/>
      <c r="J416" s="21"/>
      <c r="K416" s="27"/>
      <c r="L416" s="21"/>
    </row>
    <row r="417" spans="1:12" ht="15">
      <c r="A417" s="28">
        <f>A383</f>
        <v>2</v>
      </c>
      <c r="B417" s="14">
        <f>B383</f>
        <v>4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6"/>
      <c r="B423" s="18"/>
      <c r="C423" s="8"/>
      <c r="D423" s="20" t="s">
        <v>39</v>
      </c>
      <c r="E423" s="9"/>
      <c r="F423" s="21"/>
      <c r="G423" s="21"/>
      <c r="H423" s="21"/>
      <c r="I423" s="21"/>
      <c r="J423" s="21"/>
      <c r="K423" s="27"/>
      <c r="L423" s="21"/>
    </row>
    <row r="424" spans="1:12" ht="15.75" customHeight="1">
      <c r="A424" s="31">
        <f>A383</f>
        <v>2</v>
      </c>
      <c r="B424" s="32">
        <f>B383</f>
        <v>4</v>
      </c>
      <c r="C424" s="70" t="s">
        <v>4</v>
      </c>
      <c r="D424" s="71"/>
      <c r="E424" s="33"/>
      <c r="F424" s="34"/>
      <c r="G424" s="34"/>
      <c r="H424" s="34"/>
      <c r="I424" s="34"/>
      <c r="J424" s="34"/>
      <c r="K424" s="35"/>
      <c r="L424" s="34"/>
    </row>
    <row r="425" spans="1:12" ht="15">
      <c r="A425" s="22">
        <v>2</v>
      </c>
      <c r="B425" s="23">
        <v>5</v>
      </c>
      <c r="C425" s="24" t="s">
        <v>20</v>
      </c>
      <c r="D425" s="5" t="s">
        <v>21</v>
      </c>
      <c r="E425" s="63"/>
      <c r="F425" s="66"/>
      <c r="G425" s="48"/>
      <c r="H425" s="48"/>
      <c r="I425" s="48"/>
      <c r="J425" s="48"/>
      <c r="K425" s="64"/>
      <c r="L425" s="48"/>
    </row>
    <row r="426" spans="1:12" ht="1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>
      <c r="A427" s="25"/>
      <c r="B427" s="16"/>
      <c r="C427" s="11"/>
      <c r="D427" s="7" t="s">
        <v>22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65" t="s">
        <v>50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24</v>
      </c>
      <c r="E429" s="60"/>
      <c r="F429" s="51"/>
      <c r="G429" s="51"/>
      <c r="H429" s="51"/>
      <c r="I429" s="51"/>
      <c r="J429" s="51"/>
      <c r="K429" s="59"/>
      <c r="L429" s="51"/>
    </row>
    <row r="430" spans="1:12" ht="1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6"/>
      <c r="B432" s="18"/>
      <c r="C432" s="8"/>
      <c r="D432" s="19" t="s">
        <v>39</v>
      </c>
      <c r="E432" s="9"/>
      <c r="F432" s="21"/>
      <c r="G432" s="21"/>
      <c r="H432" s="21"/>
      <c r="I432" s="21"/>
      <c r="J432" s="21"/>
      <c r="K432" s="27"/>
      <c r="L432" s="21"/>
    </row>
    <row r="433" spans="1:12" ht="15">
      <c r="A433" s="28">
        <f>A425</f>
        <v>2</v>
      </c>
      <c r="B433" s="14">
        <f>B425</f>
        <v>5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6"/>
      <c r="B436" s="18"/>
      <c r="C436" s="8"/>
      <c r="D436" s="19" t="s">
        <v>39</v>
      </c>
      <c r="E436" s="9"/>
      <c r="F436" s="21"/>
      <c r="G436" s="21"/>
      <c r="H436" s="21"/>
      <c r="I436" s="21"/>
      <c r="J436" s="21"/>
      <c r="K436" s="27"/>
      <c r="L436" s="21"/>
    </row>
    <row r="437" spans="1:12" ht="15">
      <c r="A437" s="28">
        <f>A425</f>
        <v>2</v>
      </c>
      <c r="B437" s="14">
        <f>B425</f>
        <v>5</v>
      </c>
      <c r="C437" s="10" t="s">
        <v>26</v>
      </c>
      <c r="D437" s="7" t="s">
        <v>27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7" t="s">
        <v>28</v>
      </c>
      <c r="E438" s="60"/>
      <c r="F438" s="51"/>
      <c r="G438" s="51"/>
      <c r="H438" s="51"/>
      <c r="I438" s="51"/>
      <c r="J438" s="51"/>
      <c r="K438" s="59"/>
      <c r="L438" s="51"/>
    </row>
    <row r="439" spans="1:12" ht="15">
      <c r="A439" s="25"/>
      <c r="B439" s="16"/>
      <c r="C439" s="11"/>
      <c r="D439" s="7" t="s">
        <v>29</v>
      </c>
      <c r="E439" s="60"/>
      <c r="F439" s="51"/>
      <c r="G439" s="51"/>
      <c r="H439" s="51"/>
      <c r="I439" s="51"/>
      <c r="J439" s="51"/>
      <c r="K439" s="59"/>
      <c r="L439" s="51"/>
    </row>
    <row r="440" spans="1:12" ht="15">
      <c r="A440" s="25"/>
      <c r="B440" s="16"/>
      <c r="C440" s="11"/>
      <c r="D440" s="7" t="s">
        <v>30</v>
      </c>
      <c r="E440" s="60"/>
      <c r="F440" s="51"/>
      <c r="G440" s="51"/>
      <c r="H440" s="51"/>
      <c r="I440" s="51"/>
      <c r="J440" s="51"/>
      <c r="K440" s="59"/>
      <c r="L440" s="51"/>
    </row>
    <row r="441" spans="1:12" ht="15">
      <c r="A441" s="25"/>
      <c r="B441" s="16"/>
      <c r="C441" s="11"/>
      <c r="D441" s="7" t="s">
        <v>31</v>
      </c>
      <c r="E441" s="60"/>
      <c r="F441" s="51"/>
      <c r="G441" s="51"/>
      <c r="H441" s="51"/>
      <c r="I441" s="51"/>
      <c r="J441" s="51"/>
      <c r="K441" s="59"/>
      <c r="L441" s="51"/>
    </row>
    <row r="442" spans="1:12" ht="15">
      <c r="A442" s="25"/>
      <c r="B442" s="16"/>
      <c r="C442" s="11"/>
      <c r="D442" s="7" t="s">
        <v>50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33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.75" thickBot="1">
      <c r="A446" s="26"/>
      <c r="B446" s="18"/>
      <c r="C446" s="8"/>
      <c r="D446" s="19" t="s">
        <v>39</v>
      </c>
      <c r="E446" s="9"/>
      <c r="F446" s="21"/>
      <c r="G446" s="21"/>
      <c r="H446" s="21"/>
      <c r="I446" s="21"/>
      <c r="J446" s="21"/>
      <c r="K446" s="27"/>
      <c r="L446" s="21"/>
    </row>
    <row r="447" spans="1:12" ht="15">
      <c r="A447" s="28">
        <f>A425</f>
        <v>2</v>
      </c>
      <c r="B447" s="14">
        <f>B425</f>
        <v>5</v>
      </c>
      <c r="C447" s="10" t="s">
        <v>34</v>
      </c>
      <c r="D447" s="5" t="s">
        <v>21</v>
      </c>
      <c r="E447" s="47"/>
      <c r="F447" s="48"/>
      <c r="G447" s="48"/>
      <c r="H447" s="48"/>
      <c r="I447" s="48"/>
      <c r="J447" s="48"/>
      <c r="K447" s="49"/>
      <c r="L447" s="51"/>
    </row>
    <row r="448" spans="1:12" ht="15">
      <c r="A448" s="25"/>
      <c r="B448" s="16"/>
      <c r="C448" s="11"/>
      <c r="D448" s="7" t="s">
        <v>22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7" t="s">
        <v>50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6"/>
      <c r="B451" s="18"/>
      <c r="C451" s="8"/>
      <c r="D451" s="19" t="s">
        <v>39</v>
      </c>
      <c r="E451" s="9"/>
      <c r="F451" s="21"/>
      <c r="G451" s="21"/>
      <c r="H451" s="21"/>
      <c r="I451" s="21"/>
      <c r="J451" s="21"/>
      <c r="K451" s="27"/>
      <c r="L451" s="21"/>
    </row>
    <row r="452" spans="1:12" ht="15">
      <c r="A452" s="28">
        <f>A425</f>
        <v>2</v>
      </c>
      <c r="B452" s="14">
        <f>B425</f>
        <v>5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6"/>
      <c r="B458" s="18"/>
      <c r="C458" s="8"/>
      <c r="D458" s="19" t="s">
        <v>39</v>
      </c>
      <c r="E458" s="9"/>
      <c r="F458" s="21"/>
      <c r="G458" s="21"/>
      <c r="H458" s="21"/>
      <c r="I458" s="21"/>
      <c r="J458" s="21"/>
      <c r="K458" s="27"/>
      <c r="L458" s="21"/>
    </row>
    <row r="459" spans="1:12" ht="15">
      <c r="A459" s="28">
        <f>A425</f>
        <v>2</v>
      </c>
      <c r="B459" s="14">
        <f>B425</f>
        <v>5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6"/>
      <c r="B465" s="18"/>
      <c r="C465" s="8"/>
      <c r="D465" s="20" t="s">
        <v>39</v>
      </c>
      <c r="E465" s="9"/>
      <c r="F465" s="21"/>
      <c r="G465" s="21"/>
      <c r="H465" s="21"/>
      <c r="I465" s="21"/>
      <c r="J465" s="21"/>
      <c r="K465" s="27"/>
      <c r="L465" s="21"/>
    </row>
    <row r="466" spans="1:12" ht="15.75" customHeight="1">
      <c r="A466" s="31">
        <f>A425</f>
        <v>2</v>
      </c>
      <c r="B466" s="32">
        <f>B425</f>
        <v>5</v>
      </c>
      <c r="C466" s="70" t="s">
        <v>4</v>
      </c>
      <c r="D466" s="71"/>
      <c r="E466" s="33"/>
      <c r="F466" s="34"/>
      <c r="G466" s="34"/>
      <c r="H466" s="34"/>
      <c r="I466" s="34"/>
      <c r="J466" s="34"/>
      <c r="K466" s="35"/>
      <c r="L466" s="34"/>
    </row>
    <row r="467" spans="1:12" ht="15">
      <c r="A467" s="22"/>
      <c r="B467" s="23"/>
      <c r="C467" s="24"/>
      <c r="D467" s="5"/>
      <c r="E467" s="47"/>
      <c r="F467" s="48"/>
      <c r="G467" s="48"/>
      <c r="H467" s="48"/>
      <c r="I467" s="48"/>
      <c r="J467" s="48"/>
      <c r="K467" s="49"/>
      <c r="L467" s="48"/>
    </row>
    <row r="468" spans="1:12" ht="1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>
      <c r="A469" s="25"/>
      <c r="B469" s="16"/>
      <c r="C469" s="11"/>
      <c r="D469" s="7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/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/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6"/>
      <c r="B474" s="18"/>
      <c r="C474" s="8"/>
      <c r="D474" s="19"/>
      <c r="E474" s="9"/>
      <c r="F474" s="21"/>
      <c r="G474" s="21"/>
      <c r="H474" s="21"/>
      <c r="I474" s="21"/>
      <c r="J474" s="21"/>
      <c r="K474" s="27"/>
      <c r="L474" s="21"/>
    </row>
    <row r="475" spans="1:12" ht="15">
      <c r="A475" s="28"/>
      <c r="B475" s="14"/>
      <c r="C475" s="10"/>
      <c r="D475" s="12"/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6"/>
      <c r="B478" s="18"/>
      <c r="C478" s="8"/>
      <c r="D478" s="19"/>
      <c r="E478" s="9"/>
      <c r="F478" s="21"/>
      <c r="G478" s="21"/>
      <c r="H478" s="21"/>
      <c r="I478" s="21"/>
      <c r="J478" s="21"/>
      <c r="K478" s="27"/>
      <c r="L478" s="21"/>
    </row>
    <row r="479" spans="1:12" ht="15">
      <c r="A479" s="28"/>
      <c r="B479" s="14"/>
      <c r="C479" s="10"/>
      <c r="D479" s="7"/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7"/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/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/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/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/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/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6"/>
      <c r="B488" s="18"/>
      <c r="C488" s="8"/>
      <c r="D488" s="19"/>
      <c r="E488" s="9"/>
      <c r="F488" s="21"/>
      <c r="G488" s="21"/>
      <c r="H488" s="21"/>
      <c r="I488" s="21"/>
      <c r="J488" s="21"/>
      <c r="K488" s="27"/>
      <c r="L488" s="21"/>
    </row>
    <row r="489" spans="1:12" ht="15">
      <c r="A489" s="28"/>
      <c r="B489" s="14"/>
      <c r="C489" s="10"/>
      <c r="D489" s="12"/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5"/>
      <c r="B490" s="16"/>
      <c r="C490" s="11"/>
      <c r="D490" s="12"/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6"/>
      <c r="B493" s="18"/>
      <c r="C493" s="8"/>
      <c r="D493" s="19"/>
      <c r="E493" s="9"/>
      <c r="F493" s="21"/>
      <c r="G493" s="21"/>
      <c r="H493" s="21"/>
      <c r="I493" s="21"/>
      <c r="J493" s="21"/>
      <c r="K493" s="27"/>
      <c r="L493" s="21"/>
    </row>
    <row r="494" spans="1:12" ht="15">
      <c r="A494" s="28"/>
      <c r="B494" s="14"/>
      <c r="C494" s="10"/>
      <c r="D494" s="7"/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7"/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/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/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6"/>
      <c r="B500" s="18"/>
      <c r="C500" s="8"/>
      <c r="D500" s="19"/>
      <c r="E500" s="9"/>
      <c r="F500" s="21"/>
      <c r="G500" s="21"/>
      <c r="H500" s="21"/>
      <c r="I500" s="21"/>
      <c r="J500" s="21"/>
      <c r="K500" s="27"/>
      <c r="L500" s="21"/>
    </row>
    <row r="501" spans="1:12" ht="15">
      <c r="A501" s="28"/>
      <c r="B501" s="14"/>
      <c r="C501" s="10"/>
      <c r="D501" s="12"/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12"/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/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/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6"/>
      <c r="B507" s="18"/>
      <c r="C507" s="8"/>
      <c r="D507" s="20"/>
      <c r="E507" s="9"/>
      <c r="F507" s="21"/>
      <c r="G507" s="21"/>
      <c r="H507" s="21"/>
      <c r="I507" s="21"/>
      <c r="J507" s="21"/>
      <c r="K507" s="27"/>
      <c r="L507" s="21"/>
    </row>
    <row r="508" spans="1:12" ht="15.75" customHeight="1">
      <c r="A508" s="31"/>
      <c r="B508" s="32"/>
      <c r="C508" s="70"/>
      <c r="D508" s="71"/>
      <c r="E508" s="33"/>
      <c r="F508" s="34"/>
      <c r="G508" s="34"/>
      <c r="H508" s="34"/>
      <c r="I508" s="34"/>
      <c r="J508" s="34"/>
      <c r="K508" s="35"/>
      <c r="L508" s="34"/>
    </row>
    <row r="509" spans="1:12" ht="15">
      <c r="A509" s="22"/>
      <c r="B509" s="23"/>
      <c r="C509" s="24"/>
      <c r="D509" s="5"/>
      <c r="E509" s="47"/>
      <c r="F509" s="48"/>
      <c r="G509" s="48"/>
      <c r="H509" s="48"/>
      <c r="I509" s="48"/>
      <c r="J509" s="48"/>
      <c r="K509" s="49"/>
      <c r="L509" s="48"/>
    </row>
    <row r="510" spans="1:12" ht="1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>
      <c r="A511" s="25"/>
      <c r="B511" s="16"/>
      <c r="C511" s="11"/>
      <c r="D511" s="7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/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/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6"/>
      <c r="B516" s="18"/>
      <c r="C516" s="8"/>
      <c r="D516" s="19"/>
      <c r="E516" s="9"/>
      <c r="F516" s="21"/>
      <c r="G516" s="21"/>
      <c r="H516" s="21"/>
      <c r="I516" s="21"/>
      <c r="J516" s="21"/>
      <c r="K516" s="27"/>
      <c r="L516" s="21"/>
    </row>
    <row r="517" spans="1:12" ht="15">
      <c r="A517" s="28"/>
      <c r="B517" s="14"/>
      <c r="C517" s="10"/>
      <c r="D517" s="12"/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6"/>
      <c r="B520" s="18"/>
      <c r="C520" s="8"/>
      <c r="D520" s="19"/>
      <c r="E520" s="9"/>
      <c r="F520" s="21"/>
      <c r="G520" s="21"/>
      <c r="H520" s="21"/>
      <c r="I520" s="21"/>
      <c r="J520" s="21"/>
      <c r="K520" s="27"/>
      <c r="L520" s="21"/>
    </row>
    <row r="521" spans="1:12" ht="15">
      <c r="A521" s="28"/>
      <c r="B521" s="14"/>
      <c r="C521" s="10"/>
      <c r="D521" s="7"/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5"/>
      <c r="B522" s="16"/>
      <c r="C522" s="11"/>
      <c r="D522" s="7"/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/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/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/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/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/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6"/>
      <c r="B530" s="18"/>
      <c r="C530" s="8"/>
      <c r="D530" s="19"/>
      <c r="E530" s="9"/>
      <c r="F530" s="21"/>
      <c r="G530" s="21"/>
      <c r="H530" s="21"/>
      <c r="I530" s="21"/>
      <c r="J530" s="21"/>
      <c r="K530" s="27"/>
      <c r="L530" s="21"/>
    </row>
    <row r="531" spans="1:12" ht="15">
      <c r="A531" s="28"/>
      <c r="B531" s="14"/>
      <c r="C531" s="10"/>
      <c r="D531" s="12"/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12"/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6"/>
      <c r="B535" s="18"/>
      <c r="C535" s="8"/>
      <c r="D535" s="19"/>
      <c r="E535" s="9"/>
      <c r="F535" s="21"/>
      <c r="G535" s="21"/>
      <c r="H535" s="21"/>
      <c r="I535" s="21"/>
      <c r="J535" s="21"/>
      <c r="K535" s="27"/>
      <c r="L535" s="21"/>
    </row>
    <row r="536" spans="1:12" ht="15">
      <c r="A536" s="28"/>
      <c r="B536" s="14"/>
      <c r="C536" s="10"/>
      <c r="D536" s="7"/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7"/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/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/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6"/>
      <c r="B542" s="18"/>
      <c r="C542" s="8"/>
      <c r="D542" s="19"/>
      <c r="E542" s="9"/>
      <c r="F542" s="21"/>
      <c r="G542" s="21"/>
      <c r="H542" s="21"/>
      <c r="I542" s="21"/>
      <c r="J542" s="21"/>
      <c r="K542" s="27"/>
      <c r="L542" s="21"/>
    </row>
    <row r="543" spans="1:12" ht="15">
      <c r="A543" s="28"/>
      <c r="B543" s="14"/>
      <c r="C543" s="10"/>
      <c r="D543" s="12"/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12"/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/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/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6"/>
      <c r="B549" s="18"/>
      <c r="C549" s="8"/>
      <c r="D549" s="20"/>
      <c r="E549" s="9"/>
      <c r="F549" s="21"/>
      <c r="G549" s="21"/>
      <c r="H549" s="21"/>
      <c r="I549" s="21"/>
      <c r="J549" s="21"/>
      <c r="K549" s="27"/>
      <c r="L549" s="21"/>
    </row>
    <row r="550" spans="1:12" ht="15.75" customHeight="1">
      <c r="A550" s="31"/>
      <c r="B550" s="32"/>
      <c r="C550" s="70"/>
      <c r="D550" s="71"/>
      <c r="E550" s="33"/>
      <c r="F550" s="34"/>
      <c r="G550" s="34"/>
      <c r="H550" s="34"/>
      <c r="I550" s="34"/>
      <c r="J550" s="34"/>
      <c r="K550" s="35"/>
      <c r="L550" s="34"/>
    </row>
    <row r="551" spans="1:12" ht="15">
      <c r="A551" s="22"/>
      <c r="B551" s="23"/>
      <c r="C551" s="24"/>
      <c r="D551" s="5"/>
      <c r="E551" s="47"/>
      <c r="F551" s="48"/>
      <c r="G551" s="48"/>
      <c r="H551" s="48"/>
      <c r="I551" s="48"/>
      <c r="J551" s="48"/>
      <c r="K551" s="49"/>
      <c r="L551" s="48"/>
    </row>
    <row r="552" spans="1:12" ht="1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>
      <c r="A553" s="25"/>
      <c r="B553" s="16"/>
      <c r="C553" s="11"/>
      <c r="D553" s="7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/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/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6"/>
      <c r="B558" s="18"/>
      <c r="C558" s="8"/>
      <c r="D558" s="19"/>
      <c r="E558" s="9"/>
      <c r="F558" s="21"/>
      <c r="G558" s="21"/>
      <c r="H558" s="21"/>
      <c r="I558" s="21"/>
      <c r="J558" s="21"/>
      <c r="K558" s="27"/>
      <c r="L558" s="21"/>
    </row>
    <row r="559" spans="1:12" ht="15">
      <c r="A559" s="28"/>
      <c r="B559" s="14"/>
      <c r="C559" s="10"/>
      <c r="D559" s="12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6"/>
      <c r="B562" s="18"/>
      <c r="C562" s="8"/>
      <c r="D562" s="19"/>
      <c r="E562" s="9"/>
      <c r="F562" s="21"/>
      <c r="G562" s="21"/>
      <c r="H562" s="21"/>
      <c r="I562" s="21"/>
      <c r="J562" s="21"/>
      <c r="K562" s="27"/>
      <c r="L562" s="21"/>
    </row>
    <row r="563" spans="1:12" ht="15">
      <c r="A563" s="28"/>
      <c r="B563" s="14"/>
      <c r="C563" s="10"/>
      <c r="D563" s="7"/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5"/>
      <c r="B564" s="16"/>
      <c r="C564" s="11"/>
      <c r="D564" s="7"/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/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/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/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/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/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6"/>
      <c r="B572" s="18"/>
      <c r="C572" s="8"/>
      <c r="D572" s="19"/>
      <c r="E572" s="9"/>
      <c r="F572" s="21"/>
      <c r="G572" s="21"/>
      <c r="H572" s="21"/>
      <c r="I572" s="21"/>
      <c r="J572" s="21"/>
      <c r="K572" s="27"/>
      <c r="L572" s="21"/>
    </row>
    <row r="573" spans="1:12" ht="15">
      <c r="A573" s="28"/>
      <c r="B573" s="14"/>
      <c r="C573" s="10"/>
      <c r="D573" s="12"/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12"/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6"/>
      <c r="B577" s="18"/>
      <c r="C577" s="8"/>
      <c r="D577" s="19"/>
      <c r="E577" s="9"/>
      <c r="F577" s="21"/>
      <c r="G577" s="21"/>
      <c r="H577" s="21"/>
      <c r="I577" s="21"/>
      <c r="J577" s="21"/>
      <c r="K577" s="27"/>
      <c r="L577" s="21"/>
    </row>
    <row r="578" spans="1:12" ht="15">
      <c r="A578" s="28"/>
      <c r="B578" s="14"/>
      <c r="C578" s="10"/>
      <c r="D578" s="7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7"/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/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/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6"/>
      <c r="B584" s="18"/>
      <c r="C584" s="8"/>
      <c r="D584" s="19"/>
      <c r="E584" s="9"/>
      <c r="F584" s="21"/>
      <c r="G584" s="21"/>
      <c r="H584" s="21"/>
      <c r="I584" s="21"/>
      <c r="J584" s="21"/>
      <c r="K584" s="27"/>
      <c r="L584" s="21"/>
    </row>
    <row r="585" spans="1:12" ht="15">
      <c r="A585" s="28"/>
      <c r="B585" s="14"/>
      <c r="C585" s="10"/>
      <c r="D585" s="12"/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12"/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/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/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6"/>
      <c r="B591" s="18"/>
      <c r="C591" s="8"/>
      <c r="D591" s="20"/>
      <c r="E591" s="9"/>
      <c r="F591" s="21"/>
      <c r="G591" s="21"/>
      <c r="H591" s="21"/>
      <c r="I591" s="21"/>
      <c r="J591" s="21"/>
      <c r="K591" s="27"/>
      <c r="L591" s="21"/>
    </row>
    <row r="592" spans="1:12" ht="15">
      <c r="A592" s="37">
        <f>A551</f>
        <v>0</v>
      </c>
      <c r="B592" s="38">
        <f>B551</f>
        <v>0</v>
      </c>
      <c r="C592" s="67" t="s">
        <v>4</v>
      </c>
      <c r="D592" s="68"/>
      <c r="E592" s="39"/>
      <c r="F592" s="40">
        <f>F558+F562+F572+F577+F584+F591</f>
        <v>0</v>
      </c>
      <c r="G592" s="40">
        <f t="shared" ref="G592" si="54">G558+G562+G572+G577+G584+G591</f>
        <v>0</v>
      </c>
      <c r="H592" s="40">
        <f t="shared" ref="H592" si="55">H558+H562+H572+H577+H584+H591</f>
        <v>0</v>
      </c>
      <c r="I592" s="40">
        <f t="shared" ref="I592" si="56">I558+I562+I572+I577+I584+I591</f>
        <v>0</v>
      </c>
      <c r="J592" s="40">
        <f t="shared" ref="J592" si="57">J558+J562+J572+J577+J584+J591</f>
        <v>0</v>
      </c>
      <c r="K592" s="41"/>
      <c r="L592" s="34">
        <f>L558+L562+L572+L577+L584+L591</f>
        <v>0</v>
      </c>
    </row>
    <row r="593" spans="1:12">
      <c r="A593" s="29"/>
      <c r="B593" s="30"/>
      <c r="C593" s="69" t="s">
        <v>5</v>
      </c>
      <c r="D593" s="69"/>
      <c r="E593" s="69"/>
      <c r="F593" s="42">
        <f>(F46+F88+F130+F172+F214+F256+F298+F340+F382+F424+F466+F508+F550+F592)/(IF(F46=0,0,1)+IF(F88=0,0,1)+IF(F130=0,0,1)+IF(F172=0,0,1)+IF(F214=0,0,1)+IF(F256=0,0,1)+IF(F298=0,0,1)+IF(F340=0,0,1)+IF(F382=0,0,1)+IF(F424=0,0,1)+IF(F466=0,0,1)+IF(F508=0,0,1)+IF(F550=0,0,1)+IF(F592=0,0,1))</f>
        <v>1620</v>
      </c>
      <c r="G593" s="42">
        <f t="shared" ref="G593:L593" si="58">(G46+G88+G130+G172+G214+G256+G298+G340+G382+G424+G466+G508+G550+G592)/(IF(G46=0,0,1)+IF(G88=0,0,1)+IF(G130=0,0,1)+IF(G172=0,0,1)+IF(G214=0,0,1)+IF(G256=0,0,1)+IF(G298=0,0,1)+IF(G340=0,0,1)+IF(G382=0,0,1)+IF(G424=0,0,1)+IF(G466=0,0,1)+IF(G508=0,0,1)+IF(G550=0,0,1)+IF(G592=0,0,1))</f>
        <v>41.41</v>
      </c>
      <c r="H593" s="42">
        <f t="shared" si="58"/>
        <v>46.589999999999996</v>
      </c>
      <c r="I593" s="42">
        <f t="shared" si="58"/>
        <v>179.03</v>
      </c>
      <c r="J593" s="42">
        <f t="shared" si="58"/>
        <v>1301.0700000000002</v>
      </c>
      <c r="K593" s="42"/>
      <c r="L593" s="42" t="e">
        <f t="shared" ca="1" si="58"/>
        <v>#DIV/0!</v>
      </c>
    </row>
  </sheetData>
  <sheetProtection selectLockedCells="1" selectUnlockedCells="1"/>
  <mergeCells count="18">
    <mergeCell ref="C298:D298"/>
    <mergeCell ref="C46:D46"/>
    <mergeCell ref="C1:E1"/>
    <mergeCell ref="H1:K1"/>
    <mergeCell ref="H2:K2"/>
    <mergeCell ref="C88:D88"/>
    <mergeCell ref="C130:D130"/>
    <mergeCell ref="C172:D172"/>
    <mergeCell ref="C214:D214"/>
    <mergeCell ref="C256:D256"/>
    <mergeCell ref="C592:D592"/>
    <mergeCell ref="C593:E593"/>
    <mergeCell ref="C340:D340"/>
    <mergeCell ref="C382:D382"/>
    <mergeCell ref="C424:D424"/>
    <mergeCell ref="C466:D466"/>
    <mergeCell ref="C508:D508"/>
    <mergeCell ref="C550:D5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2023-11-18T23:01:21Z</cp:lastPrinted>
  <dcterms:created xsi:type="dcterms:W3CDTF">2022-05-16T14:23:56Z</dcterms:created>
  <dcterms:modified xsi:type="dcterms:W3CDTF">2025-04-01T22:04:41Z</dcterms:modified>
</cp:coreProperties>
</file>